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A1A18"/>
      <sz val="16"/>
    </font>
    <font>
      <name val="Calibri"/>
      <i val="1"/>
      <color rgb="006B665C"/>
      <sz val="9"/>
    </font>
    <font>
      <name val="Calibri"/>
      <b val="1"/>
      <color rgb="001A1A18"/>
      <sz val="10"/>
    </font>
    <font>
      <name val="Calibri"/>
      <color rgb="001A1A18"/>
      <sz val="11"/>
    </font>
    <font>
      <name val="Calibri"/>
      <b val="1"/>
      <color rgb="001A1A18"/>
      <sz val="11"/>
    </font>
  </fonts>
  <fills count="4">
    <fill>
      <patternFill/>
    </fill>
    <fill>
      <patternFill patternType="gray125"/>
    </fill>
    <fill>
      <patternFill patternType="solid">
        <fgColor rgb="00F2EFE9"/>
      </patternFill>
    </fill>
    <fill>
      <patternFill patternType="solid">
        <fgColor rgb="00F4B400"/>
      </patternFill>
    </fill>
  </fills>
  <borders count="2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wrapText="1"/>
    </xf>
    <xf numFmtId="0" fontId="3" fillId="2" borderId="1" applyAlignment="1" pivotButton="0" quotePrefix="0" xfId="0">
      <alignment horizontal="right" wrapText="1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5" fillId="0" borderId="1" pivotButton="0" quotePrefix="0" xfId="0"/>
    <xf numFmtId="0" fontId="0" fillId="0" borderId="1" pivotButton="0" quotePrefix="0" xfId="0"/>
    <xf numFmtId="164" fontId="5" fillId="3" borderId="1" pivotButton="0" quotePrefix="0" xfId="0"/>
    <xf numFmtId="165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6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34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1" customWidth="1" min="12" max="12"/>
    <col width="14" customWidth="1" min="13" max="13"/>
    <col width="14" customWidth="1" min="14" max="14"/>
    <col width="14" customWidth="1" min="15" max="15"/>
  </cols>
  <sheetData>
    <row r="1" ht="24" customHeight="1">
      <c r="A1" s="1" t="inlineStr">
        <is>
          <t>Quadro commesse</t>
        </is>
      </c>
    </row>
    <row r="2" ht="30" customHeight="1">
      <c r="A2" s="2" t="inlineStr">
        <is>
          <t>Una riga per commessa. Costo totale, margine e da incassare sono formule: scrivi solo le colonne in chiaro. Il concordato è il preventivo ACCETTATO più le varianti approvate, e va aggiornato quando la variante si approva, non a fine lavoro.</t>
        </is>
      </c>
    </row>
    <row r="4" ht="30" customHeight="1">
      <c r="A4" s="3" t="inlineStr">
        <is>
          <t>Codice</t>
        </is>
      </c>
      <c r="B4" s="4" t="inlineStr">
        <is>
          <t>Cliente</t>
        </is>
      </c>
      <c r="C4" s="4" t="inlineStr">
        <is>
          <t>Descrizione</t>
        </is>
      </c>
      <c r="D4" s="4" t="inlineStr">
        <is>
          <t>Stato</t>
        </is>
      </c>
      <c r="E4" s="4" t="inlineStr">
        <is>
          <t>Concordato</t>
        </is>
      </c>
      <c r="F4" s="4" t="inlineStr">
        <is>
          <t>Ore (costo)</t>
        </is>
      </c>
      <c r="G4" s="4" t="inlineStr">
        <is>
          <t>Materiali</t>
        </is>
      </c>
      <c r="H4" s="4" t="inlineStr">
        <is>
          <t>Mezzi e noli</t>
        </is>
      </c>
      <c r="I4" s="4" t="inlineStr">
        <is>
          <t>Subappalti</t>
        </is>
      </c>
      <c r="J4" s="4" t="inlineStr">
        <is>
          <t>Costo totale</t>
        </is>
      </c>
      <c r="K4" s="4" t="inlineStr">
        <is>
          <t>Margine</t>
        </is>
      </c>
      <c r="L4" s="4" t="inlineStr">
        <is>
          <t>Margine %</t>
        </is>
      </c>
      <c r="M4" s="4" t="inlineStr">
        <is>
          <t>Fatturato</t>
        </is>
      </c>
      <c r="N4" s="4" t="inlineStr">
        <is>
          <t>Incassato</t>
        </is>
      </c>
      <c r="O4" s="4" t="inlineStr">
        <is>
          <t>Da incassare</t>
        </is>
      </c>
    </row>
    <row r="5">
      <c r="A5" s="5" t="inlineStr">
        <is>
          <t>2026-012</t>
        </is>
      </c>
      <c r="B5" s="5" t="inlineStr">
        <is>
          <t>Rossi Mario</t>
        </is>
      </c>
      <c r="C5" s="5" t="inlineStr">
        <is>
          <t>Rifacimento bagno, via Roma 4</t>
        </is>
      </c>
      <c r="D5" s="5" t="inlineStr">
        <is>
          <t>finita</t>
        </is>
      </c>
      <c r="E5" s="6" t="n">
        <v>8400</v>
      </c>
      <c r="F5" s="6" t="n">
        <v>2900</v>
      </c>
      <c r="G5" s="6" t="n">
        <v>2450</v>
      </c>
      <c r="H5" s="6" t="n">
        <v>180</v>
      </c>
      <c r="I5" s="6" t="n">
        <v>0</v>
      </c>
      <c r="J5" s="6">
        <f>SUM(F5:I5)</f>
        <v/>
      </c>
      <c r="K5" s="6">
        <f>E5-J5</f>
        <v/>
      </c>
      <c r="L5" s="7">
        <f>IF(E5=0,"",K5/E5)</f>
        <v/>
      </c>
      <c r="M5" s="6" t="n">
        <v>9800</v>
      </c>
      <c r="N5" s="6" t="n">
        <v>9800</v>
      </c>
      <c r="O5" s="6">
        <f>M5-N5</f>
        <v/>
      </c>
    </row>
    <row r="6">
      <c r="A6" s="5" t="inlineStr">
        <is>
          <t>2026-013</t>
        </is>
      </c>
      <c r="B6" s="5" t="inlineStr">
        <is>
          <t>Condominio Verdi</t>
        </is>
      </c>
      <c r="C6" s="5" t="inlineStr">
        <is>
          <t>Tinteggiatura vani scala</t>
        </is>
      </c>
      <c r="D6" s="5" t="inlineStr">
        <is>
          <t>in corso</t>
        </is>
      </c>
      <c r="E6" s="6" t="n">
        <v>5200</v>
      </c>
      <c r="F6" s="6" t="n">
        <v>1650</v>
      </c>
      <c r="G6" s="6" t="n">
        <v>900</v>
      </c>
      <c r="H6" s="6" t="n">
        <v>0</v>
      </c>
      <c r="I6" s="6" t="n">
        <v>0</v>
      </c>
      <c r="J6" s="6">
        <f>SUM(F6:I6)</f>
        <v/>
      </c>
      <c r="K6" s="6">
        <f>E6-J6</f>
        <v/>
      </c>
      <c r="L6" s="7">
        <f>IF(E6=0,"",K6/E6)</f>
        <v/>
      </c>
      <c r="M6" s="6" t="n">
        <v>2600</v>
      </c>
      <c r="N6" s="6" t="n">
        <v>2600</v>
      </c>
      <c r="O6" s="6">
        <f>M6-N6</f>
        <v/>
      </c>
    </row>
    <row r="7">
      <c r="A7" s="5" t="inlineStr">
        <is>
          <t>2026-014</t>
        </is>
      </c>
      <c r="B7" s="5" t="inlineStr">
        <is>
          <t>Bianchi Srl</t>
        </is>
      </c>
      <c r="C7" s="5" t="inlineStr">
        <is>
          <t>Impianto elettrico capannone</t>
        </is>
      </c>
      <c r="D7" s="5" t="inlineStr">
        <is>
          <t>in corso</t>
        </is>
      </c>
      <c r="E7" s="6" t="n">
        <v>21500</v>
      </c>
      <c r="F7" s="6" t="n">
        <v>4300</v>
      </c>
      <c r="G7" s="6" t="n">
        <v>7800</v>
      </c>
      <c r="H7" s="6" t="n">
        <v>950</v>
      </c>
      <c r="I7" s="6" t="n">
        <v>3200</v>
      </c>
      <c r="J7" s="6">
        <f>SUM(F7:I7)</f>
        <v/>
      </c>
      <c r="K7" s="6">
        <f>E7-J7</f>
        <v/>
      </c>
      <c r="L7" s="7">
        <f>IF(E7=0,"",K7/E7)</f>
        <v/>
      </c>
      <c r="M7" s="6" t="n">
        <v>8000</v>
      </c>
      <c r="N7" s="6" t="n">
        <v>0</v>
      </c>
      <c r="O7" s="6">
        <f>M7-N7</f>
        <v/>
      </c>
    </row>
    <row r="8">
      <c r="A8" s="5" t="n"/>
      <c r="B8" s="5" t="n"/>
      <c r="C8" s="5" t="n"/>
      <c r="D8" s="5" t="n"/>
      <c r="E8" s="6" t="n"/>
      <c r="F8" s="6" t="n"/>
      <c r="G8" s="6" t="n"/>
      <c r="H8" s="6" t="n"/>
      <c r="I8" s="6" t="n"/>
      <c r="J8" s="6">
        <f>IF(COUNT(F8:I8)=0,"",SUM(F8:I8))</f>
        <v/>
      </c>
      <c r="K8" s="6">
        <f>IF(E8="","",E8-N(J8))</f>
        <v/>
      </c>
      <c r="L8" s="7">
        <f>IF(OR(E8="",E8=0),"",N(K8)/E8)</f>
        <v/>
      </c>
      <c r="M8" s="6" t="n"/>
      <c r="N8" s="6" t="n"/>
      <c r="O8" s="6">
        <f>IF(AND(M8="",N8=""),"",N(M8)-N(N8))</f>
        <v/>
      </c>
    </row>
    <row r="9">
      <c r="A9" s="5" t="n"/>
      <c r="B9" s="5" t="n"/>
      <c r="C9" s="5" t="n"/>
      <c r="D9" s="5" t="n"/>
      <c r="E9" s="6" t="n"/>
      <c r="F9" s="6" t="n"/>
      <c r="G9" s="6" t="n"/>
      <c r="H9" s="6" t="n"/>
      <c r="I9" s="6" t="n"/>
      <c r="J9" s="6">
        <f>IF(COUNT(F9:I9)=0,"",SUM(F9:I9))</f>
        <v/>
      </c>
      <c r="K9" s="6">
        <f>IF(E9="","",E9-N(J9))</f>
        <v/>
      </c>
      <c r="L9" s="7">
        <f>IF(OR(E9="",E9=0),"",N(K9)/E9)</f>
        <v/>
      </c>
      <c r="M9" s="6" t="n"/>
      <c r="N9" s="6" t="n"/>
      <c r="O9" s="6">
        <f>IF(AND(M9="",N9=""),"",N(M9)-N(N9))</f>
        <v/>
      </c>
    </row>
    <row r="10">
      <c r="A10" s="5" t="n"/>
      <c r="B10" s="5" t="n"/>
      <c r="C10" s="5" t="n"/>
      <c r="D10" s="5" t="n"/>
      <c r="E10" s="6" t="n"/>
      <c r="F10" s="6" t="n"/>
      <c r="G10" s="6" t="n"/>
      <c r="H10" s="6" t="n"/>
      <c r="I10" s="6" t="n"/>
      <c r="J10" s="6">
        <f>IF(COUNT(F10:I10)=0,"",SUM(F10:I10))</f>
        <v/>
      </c>
      <c r="K10" s="6">
        <f>IF(E10="","",E10-N(J10))</f>
        <v/>
      </c>
      <c r="L10" s="7">
        <f>IF(OR(E10="",E10=0),"",N(K10)/E10)</f>
        <v/>
      </c>
      <c r="M10" s="6" t="n"/>
      <c r="N10" s="6" t="n"/>
      <c r="O10" s="6">
        <f>IF(AND(M10="",N10=""),"",N(M10)-N(N10))</f>
        <v/>
      </c>
    </row>
    <row r="11">
      <c r="A11" s="5" t="n"/>
      <c r="B11" s="5" t="n"/>
      <c r="C11" s="5" t="n"/>
      <c r="D11" s="5" t="n"/>
      <c r="E11" s="6" t="n"/>
      <c r="F11" s="6" t="n"/>
      <c r="G11" s="6" t="n"/>
      <c r="H11" s="6" t="n"/>
      <c r="I11" s="6" t="n"/>
      <c r="J11" s="6">
        <f>IF(COUNT(F11:I11)=0,"",SUM(F11:I11))</f>
        <v/>
      </c>
      <c r="K11" s="6">
        <f>IF(E11="","",E11-N(J11))</f>
        <v/>
      </c>
      <c r="L11" s="7">
        <f>IF(OR(E11="",E11=0),"",N(K11)/E11)</f>
        <v/>
      </c>
      <c r="M11" s="6" t="n"/>
      <c r="N11" s="6" t="n"/>
      <c r="O11" s="6">
        <f>IF(AND(M11="",N11=""),"",N(M11)-N(N11))</f>
        <v/>
      </c>
    </row>
    <row r="12">
      <c r="A12" s="5" t="n"/>
      <c r="B12" s="5" t="n"/>
      <c r="C12" s="5" t="n"/>
      <c r="D12" s="5" t="n"/>
      <c r="E12" s="6" t="n"/>
      <c r="F12" s="6" t="n"/>
      <c r="G12" s="6" t="n"/>
      <c r="H12" s="6" t="n"/>
      <c r="I12" s="6" t="n"/>
      <c r="J12" s="6">
        <f>IF(COUNT(F12:I12)=0,"",SUM(F12:I12))</f>
        <v/>
      </c>
      <c r="K12" s="6">
        <f>IF(E12="","",E12-N(J12))</f>
        <v/>
      </c>
      <c r="L12" s="7">
        <f>IF(OR(E12="",E12=0),"",N(K12)/E12)</f>
        <v/>
      </c>
      <c r="M12" s="6" t="n"/>
      <c r="N12" s="6" t="n"/>
      <c r="O12" s="6">
        <f>IF(AND(M12="",N12=""),"",N(M12)-N(N12))</f>
        <v/>
      </c>
    </row>
    <row r="13">
      <c r="A13" s="5" t="n"/>
      <c r="B13" s="5" t="n"/>
      <c r="C13" s="5" t="n"/>
      <c r="D13" s="5" t="n"/>
      <c r="E13" s="6" t="n"/>
      <c r="F13" s="6" t="n"/>
      <c r="G13" s="6" t="n"/>
      <c r="H13" s="6" t="n"/>
      <c r="I13" s="6" t="n"/>
      <c r="J13" s="6">
        <f>IF(COUNT(F13:I13)=0,"",SUM(F13:I13))</f>
        <v/>
      </c>
      <c r="K13" s="6">
        <f>IF(E13="","",E13-N(J13))</f>
        <v/>
      </c>
      <c r="L13" s="7">
        <f>IF(OR(E13="",E13=0),"",N(K13)/E13)</f>
        <v/>
      </c>
      <c r="M13" s="6" t="n"/>
      <c r="N13" s="6" t="n"/>
      <c r="O13" s="6">
        <f>IF(AND(M13="",N13=""),"",N(M13)-N(N13))</f>
        <v/>
      </c>
    </row>
    <row r="14">
      <c r="A14" s="5" t="n"/>
      <c r="B14" s="5" t="n"/>
      <c r="C14" s="5" t="n"/>
      <c r="D14" s="5" t="n"/>
      <c r="E14" s="6" t="n"/>
      <c r="F14" s="6" t="n"/>
      <c r="G14" s="6" t="n"/>
      <c r="H14" s="6" t="n"/>
      <c r="I14" s="6" t="n"/>
      <c r="J14" s="6">
        <f>IF(COUNT(F14:I14)=0,"",SUM(F14:I14))</f>
        <v/>
      </c>
      <c r="K14" s="6">
        <f>IF(E14="","",E14-N(J14))</f>
        <v/>
      </c>
      <c r="L14" s="7">
        <f>IF(OR(E14="",E14=0),"",N(K14)/E14)</f>
        <v/>
      </c>
      <c r="M14" s="6" t="n"/>
      <c r="N14" s="6" t="n"/>
      <c r="O14" s="6">
        <f>IF(AND(M14="",N14=""),"",N(M14)-N(N14))</f>
        <v/>
      </c>
    </row>
    <row r="15">
      <c r="A15" s="5" t="n"/>
      <c r="B15" s="5" t="n"/>
      <c r="C15" s="5" t="n"/>
      <c r="D15" s="5" t="n"/>
      <c r="E15" s="6" t="n"/>
      <c r="F15" s="6" t="n"/>
      <c r="G15" s="6" t="n"/>
      <c r="H15" s="6" t="n"/>
      <c r="I15" s="6" t="n"/>
      <c r="J15" s="6">
        <f>IF(COUNT(F15:I15)=0,"",SUM(F15:I15))</f>
        <v/>
      </c>
      <c r="K15" s="6">
        <f>IF(E15="","",E15-N(J15))</f>
        <v/>
      </c>
      <c r="L15" s="7">
        <f>IF(OR(E15="",E15=0),"",N(K15)/E15)</f>
        <v/>
      </c>
      <c r="M15" s="6" t="n"/>
      <c r="N15" s="6" t="n"/>
      <c r="O15" s="6">
        <f>IF(AND(M15="",N15=""),"",N(M15)-N(N15))</f>
        <v/>
      </c>
    </row>
    <row r="16">
      <c r="A16" s="5" t="n"/>
      <c r="B16" s="5" t="n"/>
      <c r="C16" s="5" t="n"/>
      <c r="D16" s="5" t="n"/>
      <c r="E16" s="6" t="n"/>
      <c r="F16" s="6" t="n"/>
      <c r="G16" s="6" t="n"/>
      <c r="H16" s="6" t="n"/>
      <c r="I16" s="6" t="n"/>
      <c r="J16" s="6">
        <f>IF(COUNT(F16:I16)=0,"",SUM(F16:I16))</f>
        <v/>
      </c>
      <c r="K16" s="6">
        <f>IF(E16="","",E16-N(J16))</f>
        <v/>
      </c>
      <c r="L16" s="7">
        <f>IF(OR(E16="",E16=0),"",N(K16)/E16)</f>
        <v/>
      </c>
      <c r="M16" s="6" t="n"/>
      <c r="N16" s="6" t="n"/>
      <c r="O16" s="6">
        <f>IF(AND(M16="",N16=""),"",N(M16)-N(N16))</f>
        <v/>
      </c>
    </row>
    <row r="17">
      <c r="A17" s="5" t="n"/>
      <c r="B17" s="5" t="n"/>
      <c r="C17" s="5" t="n"/>
      <c r="D17" s="5" t="n"/>
      <c r="E17" s="6" t="n"/>
      <c r="F17" s="6" t="n"/>
      <c r="G17" s="6" t="n"/>
      <c r="H17" s="6" t="n"/>
      <c r="I17" s="6" t="n"/>
      <c r="J17" s="6">
        <f>IF(COUNT(F17:I17)=0,"",SUM(F17:I17))</f>
        <v/>
      </c>
      <c r="K17" s="6">
        <f>IF(E17="","",E17-N(J17))</f>
        <v/>
      </c>
      <c r="L17" s="7">
        <f>IF(OR(E17="",E17=0),"",N(K17)/E17)</f>
        <v/>
      </c>
      <c r="M17" s="6" t="n"/>
      <c r="N17" s="6" t="n"/>
      <c r="O17" s="6">
        <f>IF(AND(M17="",N17=""),"",N(M17)-N(N17))</f>
        <v/>
      </c>
    </row>
    <row r="18">
      <c r="A18" s="5" t="n"/>
      <c r="B18" s="5" t="n"/>
      <c r="C18" s="5" t="n"/>
      <c r="D18" s="5" t="n"/>
      <c r="E18" s="6" t="n"/>
      <c r="F18" s="6" t="n"/>
      <c r="G18" s="6" t="n"/>
      <c r="H18" s="6" t="n"/>
      <c r="I18" s="6" t="n"/>
      <c r="J18" s="6">
        <f>IF(COUNT(F18:I18)=0,"",SUM(F18:I18))</f>
        <v/>
      </c>
      <c r="K18" s="6">
        <f>IF(E18="","",E18-N(J18))</f>
        <v/>
      </c>
      <c r="L18" s="7">
        <f>IF(OR(E18="",E18=0),"",N(K18)/E18)</f>
        <v/>
      </c>
      <c r="M18" s="6" t="n"/>
      <c r="N18" s="6" t="n"/>
      <c r="O18" s="6">
        <f>IF(AND(M18="",N18=""),"",N(M18)-N(N18))</f>
        <v/>
      </c>
    </row>
    <row r="19">
      <c r="A19" s="5" t="n"/>
      <c r="B19" s="5" t="n"/>
      <c r="C19" s="5" t="n"/>
      <c r="D19" s="5" t="n"/>
      <c r="E19" s="6" t="n"/>
      <c r="F19" s="6" t="n"/>
      <c r="G19" s="6" t="n"/>
      <c r="H19" s="6" t="n"/>
      <c r="I19" s="6" t="n"/>
      <c r="J19" s="6">
        <f>IF(COUNT(F19:I19)=0,"",SUM(F19:I19))</f>
        <v/>
      </c>
      <c r="K19" s="6">
        <f>IF(E19="","",E19-N(J19))</f>
        <v/>
      </c>
      <c r="L19" s="7">
        <f>IF(OR(E19="",E19=0),"",N(K19)/E19)</f>
        <v/>
      </c>
      <c r="M19" s="6" t="n"/>
      <c r="N19" s="6" t="n"/>
      <c r="O19" s="6">
        <f>IF(AND(M19="",N19=""),"",N(M19)-N(N19))</f>
        <v/>
      </c>
    </row>
    <row r="20">
      <c r="A20" s="5" t="n"/>
      <c r="B20" s="5" t="n"/>
      <c r="C20" s="5" t="n"/>
      <c r="D20" s="5" t="n"/>
      <c r="E20" s="6" t="n"/>
      <c r="F20" s="6" t="n"/>
      <c r="G20" s="6" t="n"/>
      <c r="H20" s="6" t="n"/>
      <c r="I20" s="6" t="n"/>
      <c r="J20" s="6">
        <f>IF(COUNT(F20:I20)=0,"",SUM(F20:I20))</f>
        <v/>
      </c>
      <c r="K20" s="6">
        <f>IF(E20="","",E20-N(J20))</f>
        <v/>
      </c>
      <c r="L20" s="7">
        <f>IF(OR(E20="",E20=0),"",N(K20)/E20)</f>
        <v/>
      </c>
      <c r="M20" s="6" t="n"/>
      <c r="N20" s="6" t="n"/>
      <c r="O20" s="6">
        <f>IF(AND(M20="",N20=""),"",N(M20)-N(N20))</f>
        <v/>
      </c>
    </row>
    <row r="21">
      <c r="A21" s="5" t="n"/>
      <c r="B21" s="5" t="n"/>
      <c r="C21" s="5" t="n"/>
      <c r="D21" s="5" t="n"/>
      <c r="E21" s="6" t="n"/>
      <c r="F21" s="6" t="n"/>
      <c r="G21" s="6" t="n"/>
      <c r="H21" s="6" t="n"/>
      <c r="I21" s="6" t="n"/>
      <c r="J21" s="6">
        <f>IF(COUNT(F21:I21)=0,"",SUM(F21:I21))</f>
        <v/>
      </c>
      <c r="K21" s="6">
        <f>IF(E21="","",E21-N(J21))</f>
        <v/>
      </c>
      <c r="L21" s="7">
        <f>IF(OR(E21="",E21=0),"",N(K21)/E21)</f>
        <v/>
      </c>
      <c r="M21" s="6" t="n"/>
      <c r="N21" s="6" t="n"/>
      <c r="O21" s="6">
        <f>IF(AND(M21="",N21=""),"",N(M21)-N(N21))</f>
        <v/>
      </c>
    </row>
    <row r="22">
      <c r="A22" s="5" t="n"/>
      <c r="B22" s="5" t="n"/>
      <c r="C22" s="5" t="n"/>
      <c r="D22" s="5" t="n"/>
      <c r="E22" s="6" t="n"/>
      <c r="F22" s="6" t="n"/>
      <c r="G22" s="6" t="n"/>
      <c r="H22" s="6" t="n"/>
      <c r="I22" s="6" t="n"/>
      <c r="J22" s="6">
        <f>IF(COUNT(F22:I22)=0,"",SUM(F22:I22))</f>
        <v/>
      </c>
      <c r="K22" s="6">
        <f>IF(E22="","",E22-N(J22))</f>
        <v/>
      </c>
      <c r="L22" s="7">
        <f>IF(OR(E22="",E22=0),"",N(K22)/E22)</f>
        <v/>
      </c>
      <c r="M22" s="6" t="n"/>
      <c r="N22" s="6" t="n"/>
      <c r="O22" s="6">
        <f>IF(AND(M22="",N22=""),"",N(M22)-N(N22))</f>
        <v/>
      </c>
    </row>
    <row r="23">
      <c r="A23" s="5" t="n"/>
      <c r="B23" s="5" t="n"/>
      <c r="C23" s="5" t="n"/>
      <c r="D23" s="5" t="n"/>
      <c r="E23" s="6" t="n"/>
      <c r="F23" s="6" t="n"/>
      <c r="G23" s="6" t="n"/>
      <c r="H23" s="6" t="n"/>
      <c r="I23" s="6" t="n"/>
      <c r="J23" s="6">
        <f>IF(COUNT(F23:I23)=0,"",SUM(F23:I23))</f>
        <v/>
      </c>
      <c r="K23" s="6">
        <f>IF(E23="","",E23-N(J23))</f>
        <v/>
      </c>
      <c r="L23" s="7">
        <f>IF(OR(E23="",E23=0),"",N(K23)/E23)</f>
        <v/>
      </c>
      <c r="M23" s="6" t="n"/>
      <c r="N23" s="6" t="n"/>
      <c r="O23" s="6">
        <f>IF(AND(M23="",N23=""),"",N(M23)-N(N23))</f>
        <v/>
      </c>
    </row>
    <row r="24">
      <c r="A24" s="5" t="n"/>
      <c r="B24" s="5" t="n"/>
      <c r="C24" s="5" t="n"/>
      <c r="D24" s="5" t="n"/>
      <c r="E24" s="6" t="n"/>
      <c r="F24" s="6" t="n"/>
      <c r="G24" s="6" t="n"/>
      <c r="H24" s="6" t="n"/>
      <c r="I24" s="6" t="n"/>
      <c r="J24" s="6">
        <f>IF(COUNT(F24:I24)=0,"",SUM(F24:I24))</f>
        <v/>
      </c>
      <c r="K24" s="6">
        <f>IF(E24="","",E24-N(J24))</f>
        <v/>
      </c>
      <c r="L24" s="7">
        <f>IF(OR(E24="",E24=0),"",N(K24)/E24)</f>
        <v/>
      </c>
      <c r="M24" s="6" t="n"/>
      <c r="N24" s="6" t="n"/>
      <c r="O24" s="6">
        <f>IF(AND(M24="",N24=""),"",N(M24)-N(N24))</f>
        <v/>
      </c>
    </row>
    <row r="25">
      <c r="A25" s="5" t="n"/>
      <c r="B25" s="5" t="n"/>
      <c r="C25" s="5" t="n"/>
      <c r="D25" s="5" t="n"/>
      <c r="E25" s="6" t="n"/>
      <c r="F25" s="6" t="n"/>
      <c r="G25" s="6" t="n"/>
      <c r="H25" s="6" t="n"/>
      <c r="I25" s="6" t="n"/>
      <c r="J25" s="6">
        <f>IF(COUNT(F25:I25)=0,"",SUM(F25:I25))</f>
        <v/>
      </c>
      <c r="K25" s="6">
        <f>IF(E25="","",E25-N(J25))</f>
        <v/>
      </c>
      <c r="L25" s="7">
        <f>IF(OR(E25="",E25=0),"",N(K25)/E25)</f>
        <v/>
      </c>
      <c r="M25" s="6" t="n"/>
      <c r="N25" s="6" t="n"/>
      <c r="O25" s="6">
        <f>IF(AND(M25="",N25=""),"",N(M25)-N(N25))</f>
        <v/>
      </c>
    </row>
    <row r="26">
      <c r="A26" s="5" t="n"/>
      <c r="B26" s="5" t="n"/>
      <c r="C26" s="5" t="n"/>
      <c r="D26" s="5" t="n"/>
      <c r="E26" s="6" t="n"/>
      <c r="F26" s="6" t="n"/>
      <c r="G26" s="6" t="n"/>
      <c r="H26" s="6" t="n"/>
      <c r="I26" s="6" t="n"/>
      <c r="J26" s="6">
        <f>IF(COUNT(F26:I26)=0,"",SUM(F26:I26))</f>
        <v/>
      </c>
      <c r="K26" s="6">
        <f>IF(E26="","",E26-N(J26))</f>
        <v/>
      </c>
      <c r="L26" s="7">
        <f>IF(OR(E26="",E26=0),"",N(K26)/E26)</f>
        <v/>
      </c>
      <c r="M26" s="6" t="n"/>
      <c r="N26" s="6" t="n"/>
      <c r="O26" s="6">
        <f>IF(AND(M26="",N26=""),"",N(M26)-N(N26))</f>
        <v/>
      </c>
    </row>
    <row r="27">
      <c r="A27" s="5" t="n"/>
      <c r="B27" s="5" t="n"/>
      <c r="C27" s="5" t="n"/>
      <c r="D27" s="5" t="n"/>
      <c r="E27" s="6" t="n"/>
      <c r="F27" s="6" t="n"/>
      <c r="G27" s="6" t="n"/>
      <c r="H27" s="6" t="n"/>
      <c r="I27" s="6" t="n"/>
      <c r="J27" s="6">
        <f>IF(COUNT(F27:I27)=0,"",SUM(F27:I27))</f>
        <v/>
      </c>
      <c r="K27" s="6">
        <f>IF(E27="","",E27-N(J27))</f>
        <v/>
      </c>
      <c r="L27" s="7">
        <f>IF(OR(E27="",E27=0),"",N(K27)/E27)</f>
        <v/>
      </c>
      <c r="M27" s="6" t="n"/>
      <c r="N27" s="6" t="n"/>
      <c r="O27" s="6">
        <f>IF(AND(M27="",N27=""),"",N(M27)-N(N27))</f>
        <v/>
      </c>
    </row>
    <row r="28">
      <c r="A28" s="5" t="n"/>
      <c r="B28" s="5" t="n"/>
      <c r="C28" s="5" t="n"/>
      <c r="D28" s="5" t="n"/>
      <c r="E28" s="6" t="n"/>
      <c r="F28" s="6" t="n"/>
      <c r="G28" s="6" t="n"/>
      <c r="H28" s="6" t="n"/>
      <c r="I28" s="6" t="n"/>
      <c r="J28" s="6">
        <f>IF(COUNT(F28:I28)=0,"",SUM(F28:I28))</f>
        <v/>
      </c>
      <c r="K28" s="6">
        <f>IF(E28="","",E28-N(J28))</f>
        <v/>
      </c>
      <c r="L28" s="7">
        <f>IF(OR(E28="",E28=0),"",N(K28)/E28)</f>
        <v/>
      </c>
      <c r="M28" s="6" t="n"/>
      <c r="N28" s="6" t="n"/>
      <c r="O28" s="6">
        <f>IF(AND(M28="",N28=""),"",N(M28)-N(N28))</f>
        <v/>
      </c>
    </row>
    <row r="29">
      <c r="A29" s="5" t="n"/>
      <c r="B29" s="5" t="n"/>
      <c r="C29" s="5" t="n"/>
      <c r="D29" s="5" t="n"/>
      <c r="E29" s="6" t="n"/>
      <c r="F29" s="6" t="n"/>
      <c r="G29" s="6" t="n"/>
      <c r="H29" s="6" t="n"/>
      <c r="I29" s="6" t="n"/>
      <c r="J29" s="6">
        <f>IF(COUNT(F29:I29)=0,"",SUM(F29:I29))</f>
        <v/>
      </c>
      <c r="K29" s="6">
        <f>IF(E29="","",E29-N(J29))</f>
        <v/>
      </c>
      <c r="L29" s="7">
        <f>IF(OR(E29="",E29=0),"",N(K29)/E29)</f>
        <v/>
      </c>
      <c r="M29" s="6" t="n"/>
      <c r="N29" s="6" t="n"/>
      <c r="O29" s="6">
        <f>IF(AND(M29="",N29=""),"",N(M29)-N(N29))</f>
        <v/>
      </c>
    </row>
    <row r="30">
      <c r="A30" s="5" t="n"/>
      <c r="B30" s="5" t="n"/>
      <c r="C30" s="5" t="n"/>
      <c r="D30" s="5" t="n"/>
      <c r="E30" s="6" t="n"/>
      <c r="F30" s="6" t="n"/>
      <c r="G30" s="6" t="n"/>
      <c r="H30" s="6" t="n"/>
      <c r="I30" s="6" t="n"/>
      <c r="J30" s="6">
        <f>IF(COUNT(F30:I30)=0,"",SUM(F30:I30))</f>
        <v/>
      </c>
      <c r="K30" s="6">
        <f>IF(E30="","",E30-N(J30))</f>
        <v/>
      </c>
      <c r="L30" s="7">
        <f>IF(OR(E30="",E30=0),"",N(K30)/E30)</f>
        <v/>
      </c>
      <c r="M30" s="6" t="n"/>
      <c r="N30" s="6" t="n"/>
      <c r="O30" s="6">
        <f>IF(AND(M30="",N30=""),"",N(M30)-N(N30))</f>
        <v/>
      </c>
    </row>
    <row r="31">
      <c r="A31" s="5" t="n"/>
      <c r="B31" s="5" t="n"/>
      <c r="C31" s="5" t="n"/>
      <c r="D31" s="5" t="n"/>
      <c r="E31" s="6" t="n"/>
      <c r="F31" s="6" t="n"/>
      <c r="G31" s="6" t="n"/>
      <c r="H31" s="6" t="n"/>
      <c r="I31" s="6" t="n"/>
      <c r="J31" s="6">
        <f>IF(COUNT(F31:I31)=0,"",SUM(F31:I31))</f>
        <v/>
      </c>
      <c r="K31" s="6">
        <f>IF(E31="","",E31-N(J31))</f>
        <v/>
      </c>
      <c r="L31" s="7">
        <f>IF(OR(E31="",E31=0),"",N(K31)/E31)</f>
        <v/>
      </c>
      <c r="M31" s="6" t="n"/>
      <c r="N31" s="6" t="n"/>
      <c r="O31" s="6">
        <f>IF(AND(M31="",N31=""),"",N(M31)-N(N31))</f>
        <v/>
      </c>
    </row>
    <row r="32">
      <c r="A32" s="5" t="n"/>
      <c r="B32" s="5" t="n"/>
      <c r="C32" s="5" t="n"/>
      <c r="D32" s="5" t="n"/>
      <c r="E32" s="6" t="n"/>
      <c r="F32" s="6" t="n"/>
      <c r="G32" s="6" t="n"/>
      <c r="H32" s="6" t="n"/>
      <c r="I32" s="6" t="n"/>
      <c r="J32" s="6">
        <f>IF(COUNT(F32:I32)=0,"",SUM(F32:I32))</f>
        <v/>
      </c>
      <c r="K32" s="6">
        <f>IF(E32="","",E32-N(J32))</f>
        <v/>
      </c>
      <c r="L32" s="7">
        <f>IF(OR(E32="",E32=0),"",N(K32)/E32)</f>
        <v/>
      </c>
      <c r="M32" s="6" t="n"/>
      <c r="N32" s="6" t="n"/>
      <c r="O32" s="6">
        <f>IF(AND(M32="",N32=""),"",N(M32)-N(N32))</f>
        <v/>
      </c>
    </row>
    <row r="33">
      <c r="A33" s="8" t="inlineStr">
        <is>
          <t>TOTALE</t>
        </is>
      </c>
      <c r="B33" s="9" t="n"/>
      <c r="C33" s="9" t="n"/>
      <c r="D33" s="9" t="n"/>
      <c r="E33" s="10">
        <f>SUM(E5:E32)</f>
        <v/>
      </c>
      <c r="F33" s="10">
        <f>SUM(F5:F32)</f>
        <v/>
      </c>
      <c r="G33" s="10">
        <f>SUM(G5:G32)</f>
        <v/>
      </c>
      <c r="H33" s="10">
        <f>SUM(H5:H32)</f>
        <v/>
      </c>
      <c r="I33" s="10">
        <f>SUM(I5:I32)</f>
        <v/>
      </c>
      <c r="J33" s="10">
        <f>SUM(J5:J32)</f>
        <v/>
      </c>
      <c r="K33" s="10">
        <f>SUM(K5:K32)</f>
        <v/>
      </c>
      <c r="L33" s="11">
        <f>IF(E33=0,"",K33/E33)</f>
        <v/>
      </c>
      <c r="M33" s="10">
        <f>SUM(M5:M32)</f>
        <v/>
      </c>
      <c r="N33" s="10">
        <f>SUM(N5:N32)</f>
        <v/>
      </c>
      <c r="O33" s="10">
        <f>SUM(O5:O32)</f>
        <v/>
      </c>
    </row>
    <row r="36" ht="42" customHeight="1">
      <c r="A36" s="2" t="inlineStr">
        <is>
          <t>Come si legge: una commessa con il costo cresciuto più dell'avanzamento è un allarme OGGI, non a fine lavoro. Una commessa con buon margine e molto in "Da incassare" non è un buon lavoro. Il costo delle ore va calcolato con il costo orario VERO della persona, non con lo stipendio diviso le ore del contratto.</t>
        </is>
      </c>
    </row>
  </sheetData>
  <mergeCells count="2">
    <mergeCell ref="A36:O36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2026-09-20T21:48:26Z</dcterms:created>
  <dcterms:modified xmlns:dcterms="http://purl.org/dc/terms/" xmlns:xsi="http://www.w3.org/2001/XMLSchema-instance" xsi:type="dcterms:W3CDTF">2026-09-20T21:48:26Z</dcterms:modified>
</cp:coreProperties>
</file>