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Esempio compila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b val="1"/>
      <color rgb="00100F0D"/>
      <sz val="10"/>
    </font>
    <font>
      <name val="Arial"/>
      <sz val="10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2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4" fillId="3" borderId="0" pivotButton="0" quotePrefix="0" xfId="0"/>
    <xf numFmtId="0" fontId="0" fillId="3" borderId="0" pivotButton="0" quotePrefix="0" xfId="0"/>
    <xf numFmtId="0" fontId="5" fillId="0" borderId="1" pivotButton="0" quotePrefix="0" xfId="0"/>
    <xf numFmtId="0" fontId="5" fillId="3" borderId="1" pivotButton="0" quotePrefix="0" xfId="0"/>
    <xf numFmtId="164" fontId="5" fillId="0" borderId="1" pivotButton="0" quotePrefix="0" xfId="0"/>
    <xf numFmtId="164" fontId="5" fillId="3" borderId="1" pivotButton="0" quotePrefix="0" xfId="0"/>
    <xf numFmtId="164" fontId="3" fillId="3" borderId="1" pivotButton="0" quotePrefix="0" xfId="0"/>
    <xf numFmtId="9" fontId="0" fillId="0" borderId="1" pivotButton="0" quotePrefix="0" xfId="0"/>
    <xf numFmtId="0" fontId="3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7" customWidth="1" min="3" max="3"/>
    <col width="14" customWidth="1" min="4" max="4"/>
    <col width="9" customWidth="1" min="5" max="5"/>
    <col width="13" customWidth="1" min="6" max="6"/>
    <col width="14" customWidth="1" min="7" max="7"/>
    <col width="14" customWidth="1" min="8" max="8"/>
    <col width="22" customWidth="1" min="9" max="9"/>
  </cols>
  <sheetData>
    <row r="1">
      <c r="A1" s="1" t="inlineStr">
        <is>
          <t>Preventivo muratore</t>
        </is>
      </c>
    </row>
    <row r="2">
      <c r="A2" s="2" t="inlineStr">
        <is>
          <t>Modello gratuito di taskiro.it. Lo sfrido, lo smaltimento e il ponteggio sono le tre voci che mangiano il margine.</t>
        </is>
      </c>
    </row>
    <row r="4">
      <c r="A4" s="3" t="inlineStr">
        <is>
          <t>Impresa (nome, indirizzo, P. IVA)</t>
        </is>
      </c>
      <c r="C4" s="4" t="inlineStr"/>
    </row>
    <row r="5">
      <c r="A5" s="3" t="inlineStr">
        <is>
          <t>Committente</t>
        </is>
      </c>
      <c r="C5" s="4" t="inlineStr"/>
    </row>
    <row r="6">
      <c r="A6" s="3" t="inlineStr">
        <is>
          <t>Cantiere</t>
        </is>
      </c>
      <c r="C6" s="4" t="inlineStr"/>
    </row>
    <row r="7">
      <c r="A7" s="3" t="inlineStr">
        <is>
          <t>Preventivo n. / data</t>
        </is>
      </c>
      <c r="C7" s="4" t="inlineStr"/>
    </row>
    <row r="8">
      <c r="A8" s="3" t="inlineStr">
        <is>
          <t>Validita'</t>
        </is>
      </c>
      <c r="C8" s="4" t="inlineStr">
        <is>
          <t>30 giorni</t>
        </is>
      </c>
    </row>
    <row r="10">
      <c r="A10" s="5" t="inlineStr">
        <is>
          <t>Descrizione della lavorazione</t>
        </is>
      </c>
      <c r="B10" s="5" t="inlineStr">
        <is>
          <t>Escluso</t>
        </is>
      </c>
      <c r="C10" s="5" t="inlineStr">
        <is>
          <t>U.M.</t>
        </is>
      </c>
      <c r="D10" s="5" t="inlineStr">
        <is>
          <t>Quantita' da posare</t>
        </is>
      </c>
      <c r="E10" s="5" t="inlineStr">
        <is>
          <t>Sfrido %</t>
        </is>
      </c>
      <c r="F10" s="5" t="inlineStr">
        <is>
          <t>Da acquistare</t>
        </is>
      </c>
      <c r="G10" s="5" t="inlineStr">
        <is>
          <t>Prezzo unitario</t>
        </is>
      </c>
      <c r="H10" s="5" t="inlineStr">
        <is>
          <t>Importo</t>
        </is>
      </c>
      <c r="I10" s="5" t="inlineStr">
        <is>
          <t>Note</t>
        </is>
      </c>
    </row>
    <row r="11">
      <c r="A11" s="6" t="inlineStr">
        <is>
          <t>DEMOLIZIONI E RIMOZIONI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8" t="n"/>
      <c r="B12" s="8" t="n"/>
      <c r="C12" s="8" t="n"/>
      <c r="D12" s="8" t="n"/>
      <c r="E12" s="8" t="n"/>
      <c r="F12" s="9">
        <f>IF(D12="","",D12*(1+IF(E12="",0,E12/100)))</f>
        <v/>
      </c>
      <c r="G12" s="10" t="n"/>
      <c r="H12" s="11">
        <f>IF(OR(D12="",G12=""),"",D12*G12)</f>
        <v/>
      </c>
      <c r="I12" s="8" t="n"/>
    </row>
    <row r="13">
      <c r="A13" s="8" t="n"/>
      <c r="B13" s="8" t="n"/>
      <c r="C13" s="8" t="n"/>
      <c r="D13" s="8" t="n"/>
      <c r="E13" s="8" t="n"/>
      <c r="F13" s="9">
        <f>IF(D13="","",D13*(1+IF(E13="",0,E13/100)))</f>
        <v/>
      </c>
      <c r="G13" s="10" t="n"/>
      <c r="H13" s="11">
        <f>IF(OR(D13="",G13=""),"",D13*G13)</f>
        <v/>
      </c>
      <c r="I13" s="8" t="n"/>
    </row>
    <row r="14">
      <c r="A14" s="8" t="n"/>
      <c r="B14" s="8" t="n"/>
      <c r="C14" s="8" t="n"/>
      <c r="D14" s="8" t="n"/>
      <c r="E14" s="8" t="n"/>
      <c r="F14" s="9">
        <f>IF(D14="","",D14*(1+IF(E14="",0,E14/100)))</f>
        <v/>
      </c>
      <c r="G14" s="10" t="n"/>
      <c r="H14" s="11">
        <f>IF(OR(D14="",G14=""),"",D14*G14)</f>
        <v/>
      </c>
      <c r="I14" s="8" t="n"/>
    </row>
    <row r="15">
      <c r="A15" s="8" t="n"/>
      <c r="B15" s="8" t="n"/>
      <c r="C15" s="8" t="n"/>
      <c r="D15" s="8" t="n"/>
      <c r="E15" s="8" t="n"/>
      <c r="F15" s="9">
        <f>IF(D15="","",D15*(1+IF(E15="",0,E15/100)))</f>
        <v/>
      </c>
      <c r="G15" s="10" t="n"/>
      <c r="H15" s="11">
        <f>IF(OR(D15="",G15=""),"",D15*G15)</f>
        <v/>
      </c>
      <c r="I15" s="8" t="n"/>
    </row>
    <row r="16">
      <c r="G16" s="3" t="inlineStr">
        <is>
          <t>Totale demolizioni e rimozioni</t>
        </is>
      </c>
      <c r="H16" s="12">
        <f>SUM(H12:H15)</f>
        <v/>
      </c>
    </row>
    <row r="18">
      <c r="A18" s="6" t="inlineStr">
        <is>
          <t>OPERE MURARIE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</row>
    <row r="19">
      <c r="A19" s="8" t="n"/>
      <c r="B19" s="8" t="n"/>
      <c r="C19" s="8" t="n"/>
      <c r="D19" s="8" t="n"/>
      <c r="E19" s="8" t="n"/>
      <c r="F19" s="9">
        <f>IF(D19="","",D19*(1+IF(E19="",0,E19/100)))</f>
        <v/>
      </c>
      <c r="G19" s="10" t="n"/>
      <c r="H19" s="11">
        <f>IF(OR(D19="",G19=""),"",D19*G19)</f>
        <v/>
      </c>
      <c r="I19" s="8" t="n"/>
    </row>
    <row r="20">
      <c r="A20" s="8" t="n"/>
      <c r="B20" s="8" t="n"/>
      <c r="C20" s="8" t="n"/>
      <c r="D20" s="8" t="n"/>
      <c r="E20" s="8" t="n"/>
      <c r="F20" s="9">
        <f>IF(D20="","",D20*(1+IF(E20="",0,E20/100)))</f>
        <v/>
      </c>
      <c r="G20" s="10" t="n"/>
      <c r="H20" s="11">
        <f>IF(OR(D20="",G20=""),"",D20*G20)</f>
        <v/>
      </c>
      <c r="I20" s="8" t="n"/>
    </row>
    <row r="21">
      <c r="A21" s="8" t="n"/>
      <c r="B21" s="8" t="n"/>
      <c r="C21" s="8" t="n"/>
      <c r="D21" s="8" t="n"/>
      <c r="E21" s="8" t="n"/>
      <c r="F21" s="9">
        <f>IF(D21="","",D21*(1+IF(E21="",0,E21/100)))</f>
        <v/>
      </c>
      <c r="G21" s="10" t="n"/>
      <c r="H21" s="11">
        <f>IF(OR(D21="",G21=""),"",D21*G21)</f>
        <v/>
      </c>
      <c r="I21" s="8" t="n"/>
    </row>
    <row r="22">
      <c r="A22" s="8" t="n"/>
      <c r="B22" s="8" t="n"/>
      <c r="C22" s="8" t="n"/>
      <c r="D22" s="8" t="n"/>
      <c r="E22" s="8" t="n"/>
      <c r="F22" s="9">
        <f>IF(D22="","",D22*(1+IF(E22="",0,E22/100)))</f>
        <v/>
      </c>
      <c r="G22" s="10" t="n"/>
      <c r="H22" s="11">
        <f>IF(OR(D22="",G22=""),"",D22*G22)</f>
        <v/>
      </c>
      <c r="I22" s="8" t="n"/>
    </row>
    <row r="23">
      <c r="G23" s="3" t="inlineStr">
        <is>
          <t>Totale opere murarie</t>
        </is>
      </c>
      <c r="H23" s="12">
        <f>SUM(H19:H22)</f>
        <v/>
      </c>
    </row>
    <row r="25">
      <c r="A25" s="6" t="inlineStr">
        <is>
          <t>INTONACI E MASSETTI</t>
        </is>
      </c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8" t="n"/>
      <c r="B26" s="8" t="n"/>
      <c r="C26" s="8" t="n"/>
      <c r="D26" s="8" t="n"/>
      <c r="E26" s="8" t="n"/>
      <c r="F26" s="9">
        <f>IF(D26="","",D26*(1+IF(E26="",0,E26/100)))</f>
        <v/>
      </c>
      <c r="G26" s="10" t="n"/>
      <c r="H26" s="11">
        <f>IF(OR(D26="",G26=""),"",D26*G26)</f>
        <v/>
      </c>
      <c r="I26" s="8" t="n"/>
    </row>
    <row r="27">
      <c r="A27" s="8" t="n"/>
      <c r="B27" s="8" t="n"/>
      <c r="C27" s="8" t="n"/>
      <c r="D27" s="8" t="n"/>
      <c r="E27" s="8" t="n"/>
      <c r="F27" s="9">
        <f>IF(D27="","",D27*(1+IF(E27="",0,E27/100)))</f>
        <v/>
      </c>
      <c r="G27" s="10" t="n"/>
      <c r="H27" s="11">
        <f>IF(OR(D27="",G27=""),"",D27*G27)</f>
        <v/>
      </c>
      <c r="I27" s="8" t="n"/>
    </row>
    <row r="28">
      <c r="A28" s="8" t="n"/>
      <c r="B28" s="8" t="n"/>
      <c r="C28" s="8" t="n"/>
      <c r="D28" s="8" t="n"/>
      <c r="E28" s="8" t="n"/>
      <c r="F28" s="9">
        <f>IF(D28="","",D28*(1+IF(E28="",0,E28/100)))</f>
        <v/>
      </c>
      <c r="G28" s="10" t="n"/>
      <c r="H28" s="11">
        <f>IF(OR(D28="",G28=""),"",D28*G28)</f>
        <v/>
      </c>
      <c r="I28" s="8" t="n"/>
    </row>
    <row r="29">
      <c r="A29" s="8" t="n"/>
      <c r="B29" s="8" t="n"/>
      <c r="C29" s="8" t="n"/>
      <c r="D29" s="8" t="n"/>
      <c r="E29" s="8" t="n"/>
      <c r="F29" s="9">
        <f>IF(D29="","",D29*(1+IF(E29="",0,E29/100)))</f>
        <v/>
      </c>
      <c r="G29" s="10" t="n"/>
      <c r="H29" s="11">
        <f>IF(OR(D29="",G29=""),"",D29*G29)</f>
        <v/>
      </c>
      <c r="I29" s="8" t="n"/>
    </row>
    <row r="30">
      <c r="G30" s="3" t="inlineStr">
        <is>
          <t>Totale intonaci e massetti</t>
        </is>
      </c>
      <c r="H30" s="12">
        <f>SUM(H26:H29)</f>
        <v/>
      </c>
    </row>
    <row r="32">
      <c r="A32" s="6" t="inlineStr">
        <is>
          <t>PAVIMENTI E RIVESTIMENTI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</row>
    <row r="33">
      <c r="A33" s="8" t="n"/>
      <c r="B33" s="8" t="n"/>
      <c r="C33" s="8" t="n"/>
      <c r="D33" s="8" t="n"/>
      <c r="E33" s="8" t="n"/>
      <c r="F33" s="9">
        <f>IF(D33="","",D33*(1+IF(E33="",0,E33/100)))</f>
        <v/>
      </c>
      <c r="G33" s="10" t="n"/>
      <c r="H33" s="11">
        <f>IF(OR(D33="",G33=""),"",D33*G33)</f>
        <v/>
      </c>
      <c r="I33" s="8" t="n"/>
    </row>
    <row r="34">
      <c r="A34" s="8" t="n"/>
      <c r="B34" s="8" t="n"/>
      <c r="C34" s="8" t="n"/>
      <c r="D34" s="8" t="n"/>
      <c r="E34" s="8" t="n"/>
      <c r="F34" s="9">
        <f>IF(D34="","",D34*(1+IF(E34="",0,E34/100)))</f>
        <v/>
      </c>
      <c r="G34" s="10" t="n"/>
      <c r="H34" s="11">
        <f>IF(OR(D34="",G34=""),"",D34*G34)</f>
        <v/>
      </c>
      <c r="I34" s="8" t="n"/>
    </row>
    <row r="35">
      <c r="A35" s="8" t="n"/>
      <c r="B35" s="8" t="n"/>
      <c r="C35" s="8" t="n"/>
      <c r="D35" s="8" t="n"/>
      <c r="E35" s="8" t="n"/>
      <c r="F35" s="9">
        <f>IF(D35="","",D35*(1+IF(E35="",0,E35/100)))</f>
        <v/>
      </c>
      <c r="G35" s="10" t="n"/>
      <c r="H35" s="11">
        <f>IF(OR(D35="",G35=""),"",D35*G35)</f>
        <v/>
      </c>
      <c r="I35" s="8" t="n"/>
    </row>
    <row r="36">
      <c r="A36" s="8" t="n"/>
      <c r="B36" s="8" t="n"/>
      <c r="C36" s="8" t="n"/>
      <c r="D36" s="8" t="n"/>
      <c r="E36" s="8" t="n"/>
      <c r="F36" s="9">
        <f>IF(D36="","",D36*(1+IF(E36="",0,E36/100)))</f>
        <v/>
      </c>
      <c r="G36" s="10" t="n"/>
      <c r="H36" s="11">
        <f>IF(OR(D36="",G36=""),"",D36*G36)</f>
        <v/>
      </c>
      <c r="I36" s="8" t="n"/>
    </row>
    <row r="37">
      <c r="G37" s="3" t="inlineStr">
        <is>
          <t>Totale pavimenti e rivestimenti</t>
        </is>
      </c>
      <c r="H37" s="12">
        <f>SUM(H33:H36)</f>
        <v/>
      </c>
    </row>
    <row r="39">
      <c r="A39" s="3" t="inlineStr">
        <is>
          <t>VOCI CHE SI DIMENTICANO SEMPRE</t>
        </is>
      </c>
    </row>
    <row r="40">
      <c r="A40" s="5" t="inlineStr">
        <is>
          <t>Descrizione</t>
        </is>
      </c>
      <c r="B40" s="5" t="inlineStr"/>
      <c r="C40" s="5" t="inlineStr">
        <is>
          <t>U.M.</t>
        </is>
      </c>
      <c r="D40" s="5" t="inlineStr">
        <is>
          <t>Quantita'</t>
        </is>
      </c>
      <c r="E40" s="5" t="inlineStr"/>
      <c r="F40" s="5" t="inlineStr"/>
      <c r="G40" s="5" t="inlineStr">
        <is>
          <t>Prezzo unitario</t>
        </is>
      </c>
      <c r="H40" s="5" t="inlineStr">
        <is>
          <t>Importo</t>
        </is>
      </c>
      <c r="I40" s="5" t="inlineStr">
        <is>
          <t>Note</t>
        </is>
      </c>
    </row>
    <row r="41">
      <c r="A41" s="8" t="inlineStr">
        <is>
          <t>Carico, trasporto e conferimento macerie a impianto autorizzato</t>
        </is>
      </c>
      <c r="B41" s="8" t="n"/>
      <c r="C41" s="8" t="inlineStr">
        <is>
          <t>mc</t>
        </is>
      </c>
      <c r="D41" s="8" t="n"/>
      <c r="E41" s="8" t="n"/>
      <c r="F41" s="8" t="n"/>
      <c r="G41" s="10" t="n"/>
      <c r="H41" s="11">
        <f>IF(OR(D41="",G41=""),"",D41*G41)</f>
        <v/>
      </c>
      <c r="I41" s="8" t="n"/>
    </row>
    <row r="42">
      <c r="A42" s="8" t="inlineStr">
        <is>
          <t>Nolo ponteggio, montaggio e smontaggio, 60 giorni compresi</t>
        </is>
      </c>
      <c r="B42" s="8" t="n"/>
      <c r="C42" s="8" t="inlineStr">
        <is>
          <t>corpo</t>
        </is>
      </c>
      <c r="D42" s="8" t="n"/>
      <c r="E42" s="8" t="n"/>
      <c r="F42" s="8" t="n"/>
      <c r="G42" s="10" t="n"/>
      <c r="H42" s="11">
        <f>IF(OR(D42="",G42=""),"",D42*G42)</f>
        <v/>
      </c>
      <c r="I42" s="8" t="n"/>
    </row>
    <row r="43">
      <c r="A43" s="8" t="inlineStr">
        <is>
          <t>Pulizia finale del cantiere</t>
        </is>
      </c>
      <c r="B43" s="8" t="n"/>
      <c r="C43" s="8" t="inlineStr">
        <is>
          <t>corpo</t>
        </is>
      </c>
      <c r="D43" s="8" t="n"/>
      <c r="E43" s="8" t="n"/>
      <c r="F43" s="8" t="n"/>
      <c r="G43" s="10" t="n"/>
      <c r="H43" s="11">
        <f>IF(OR(D43="",G43=""),"",D43*G43)</f>
        <v/>
      </c>
      <c r="I43" s="8" t="n"/>
    </row>
    <row r="44">
      <c r="G44" s="3" t="inlineStr">
        <is>
          <t>Totale voci accessorie</t>
        </is>
      </c>
      <c r="H44" s="12">
        <f>SUM(H41:H43)</f>
        <v/>
      </c>
    </row>
    <row r="46">
      <c r="G46" s="3" t="inlineStr">
        <is>
          <t>Imponibile</t>
        </is>
      </c>
      <c r="H46" s="12">
        <f>H16+H23+H30+H37+H44</f>
        <v/>
      </c>
    </row>
    <row r="47">
      <c r="F47" s="13" t="n">
        <v>0.1</v>
      </c>
      <c r="G47" s="14" t="inlineStr">
        <is>
          <t>IVA (10% in casa di un privato, 22% altrove)</t>
        </is>
      </c>
    </row>
    <row r="48">
      <c r="G48" s="3" t="inlineStr">
        <is>
          <t>Importo IVA</t>
        </is>
      </c>
      <c r="H48" s="12">
        <f>H46*F47</f>
        <v/>
      </c>
    </row>
    <row r="49">
      <c r="G49" s="3" t="inlineStr">
        <is>
          <t>TOTALE</t>
        </is>
      </c>
      <c r="H49" s="12">
        <f>H46+H48</f>
        <v/>
      </c>
    </row>
    <row r="51">
      <c r="A51" s="3" t="inlineStr">
        <is>
          <t>Condizioni ed esclusioni</t>
        </is>
      </c>
    </row>
    <row r="52" ht="24" customHeight="1">
      <c r="A52" s="15" t="inlineStr">
        <is>
          <t>Esclusi: opere da elettricista, idraulico e serramentista se non indicate; fornitura di piastrelle, sanitari e rubinetterie scelti dal committente.</t>
        </is>
      </c>
    </row>
    <row r="53" ht="24" customHeight="1">
      <c r="A53" s="15" t="inlineStr">
        <is>
          <t>Esclusi i ripristini di parti scoperte durante la demolizione (impianti fuori norma, solai ammalorati, umidita'), quotati a parte quando emergono.</t>
        </is>
      </c>
    </row>
    <row r="54" ht="24" customHeight="1">
      <c r="A54" s="15" t="inlineStr">
        <is>
          <t>Il nolo del ponteggio comprende il periodo indicato; oltre, si applica il canone settimanale concordato.</t>
        </is>
      </c>
    </row>
    <row r="55" ht="24" customHeight="1">
      <c r="A55" s="15" t="inlineStr">
        <is>
          <t>Ogni lavorazione richiesta in corso d'opera si concorda per iscritto, con prezzo, prima di eseguirla (art. 1659 c.c.).</t>
        </is>
      </c>
    </row>
    <row r="56" ht="24" customHeight="1">
      <c r="A56" s="15" t="inlineStr">
        <is>
          <t>Lo smaltimento avviene con formulario di identificazione verso impianto autorizzato; macerie miste costano piu' di quelle selezionate.</t>
        </is>
      </c>
    </row>
    <row r="57" ht="24" customHeight="1">
      <c r="A57" s="15" t="inlineStr">
        <is>
          <t>Se il committente e' un consumatore e firma fuori dai locali dell'impresa, ha 14 giorni di recesso (Codice del consumo).</t>
        </is>
      </c>
    </row>
    <row r="58" ht="24" customHeight="1">
      <c r="A58" s="15" t="inlineStr">
        <is>
          <t>Acconto del 30% all'accettazione, stati di avanzamento mensili, saldo alla verifica e accettazione dell'opera.</t>
        </is>
      </c>
    </row>
    <row r="60">
      <c r="A60" s="3" t="inlineStr">
        <is>
          <t>Firma dell'impresa</t>
        </is>
      </c>
      <c r="B60" s="4" t="n"/>
      <c r="D60" s="3" t="inlineStr">
        <is>
          <t>Per accettazione (committente, data)</t>
        </is>
      </c>
      <c r="E60" s="4" t="n"/>
    </row>
  </sheetData>
  <mergeCells count="14">
    <mergeCell ref="A52:I52"/>
    <mergeCell ref="A57:I57"/>
    <mergeCell ref="C8:I8"/>
    <mergeCell ref="C4:I4"/>
    <mergeCell ref="A56:I56"/>
    <mergeCell ref="B60:C60"/>
    <mergeCell ref="C6:I6"/>
    <mergeCell ref="C7:I7"/>
    <mergeCell ref="A58:I58"/>
    <mergeCell ref="A53:I53"/>
    <mergeCell ref="A55:I55"/>
    <mergeCell ref="E60:F60"/>
    <mergeCell ref="C5:I5"/>
    <mergeCell ref="A54:I5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7" customWidth="1" min="3" max="3"/>
    <col width="14" customWidth="1" min="4" max="4"/>
    <col width="9" customWidth="1" min="5" max="5"/>
    <col width="13" customWidth="1" min="6" max="6"/>
    <col width="14" customWidth="1" min="7" max="7"/>
    <col width="14" customWidth="1" min="8" max="8"/>
    <col width="22" customWidth="1" min="9" max="9"/>
  </cols>
  <sheetData>
    <row r="1">
      <c r="A1" s="1" t="inlineStr">
        <is>
          <t>Preventivo muratore</t>
        </is>
      </c>
    </row>
    <row r="2">
      <c r="A2" s="2" t="inlineStr">
        <is>
          <t>Modello gratuito di taskiro.it. Lo sfrido, lo smaltimento e il ponteggio sono le tre voci che mangiano il margine.</t>
        </is>
      </c>
    </row>
    <row r="4">
      <c r="A4" s="3" t="inlineStr">
        <is>
          <t>Impresa (nome, indirizzo, P. IVA)</t>
        </is>
      </c>
      <c r="C4" s="4" t="inlineStr">
        <is>
          <t>Edilizia Bianchi srl, Via Emilia 12, Parma</t>
        </is>
      </c>
    </row>
    <row r="5">
      <c r="A5" s="3" t="inlineStr">
        <is>
          <t>Committente</t>
        </is>
      </c>
      <c r="C5" s="4" t="inlineStr">
        <is>
          <t>Fam. Moretti</t>
        </is>
      </c>
    </row>
    <row r="6">
      <c r="A6" s="3" t="inlineStr">
        <is>
          <t>Cantiere</t>
        </is>
      </c>
      <c r="C6" s="4" t="inlineStr">
        <is>
          <t>Via Garibaldi 18, Parma</t>
        </is>
      </c>
    </row>
    <row r="7">
      <c r="A7" s="3" t="inlineStr">
        <is>
          <t>Preventivo n. / data</t>
        </is>
      </c>
      <c r="C7" s="4" t="inlineStr">
        <is>
          <t>2026-052 / 21-09-2026</t>
        </is>
      </c>
    </row>
    <row r="8">
      <c r="A8" s="3" t="inlineStr">
        <is>
          <t>Validita'</t>
        </is>
      </c>
      <c r="C8" s="4" t="inlineStr">
        <is>
          <t>30 giorni</t>
        </is>
      </c>
    </row>
    <row r="10">
      <c r="A10" s="5" t="inlineStr">
        <is>
          <t>Descrizione della lavorazione</t>
        </is>
      </c>
      <c r="B10" s="5" t="inlineStr">
        <is>
          <t>Escluso</t>
        </is>
      </c>
      <c r="C10" s="5" t="inlineStr">
        <is>
          <t>U.M.</t>
        </is>
      </c>
      <c r="D10" s="5" t="inlineStr">
        <is>
          <t>Quantita' da posare</t>
        </is>
      </c>
      <c r="E10" s="5" t="inlineStr">
        <is>
          <t>Sfrido %</t>
        </is>
      </c>
      <c r="F10" s="5" t="inlineStr">
        <is>
          <t>Da acquistare</t>
        </is>
      </c>
      <c r="G10" s="5" t="inlineStr">
        <is>
          <t>Prezzo unitario</t>
        </is>
      </c>
      <c r="H10" s="5" t="inlineStr">
        <is>
          <t>Importo</t>
        </is>
      </c>
      <c r="I10" s="5" t="inlineStr">
        <is>
          <t>Note</t>
        </is>
      </c>
    </row>
    <row r="11">
      <c r="A11" s="6" t="inlineStr">
        <is>
          <t>DEMOLIZIONI E RIMOZIONI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8" t="inlineStr">
        <is>
          <t>Demolizione pavimento e sottofondo</t>
        </is>
      </c>
      <c r="B12" s="8" t="inlineStr">
        <is>
          <t>smaltimento</t>
        </is>
      </c>
      <c r="C12" s="8" t="inlineStr">
        <is>
          <t>mq</t>
        </is>
      </c>
      <c r="D12" s="8" t="n">
        <v>36</v>
      </c>
      <c r="E12" s="8" t="n">
        <v>0</v>
      </c>
      <c r="F12" s="9" t="n">
        <v>14</v>
      </c>
      <c r="G12" s="10" t="n"/>
      <c r="H12" s="11">
        <f>IF(OR(D12="",G12=""),"",D12*G12)</f>
        <v/>
      </c>
      <c r="I12" s="8" t="n"/>
    </row>
    <row r="13">
      <c r="A13" s="8" t="inlineStr">
        <is>
          <t>Rimozione rivestimento bagno</t>
        </is>
      </c>
      <c r="B13" s="8" t="inlineStr">
        <is>
          <t>smaltimento</t>
        </is>
      </c>
      <c r="C13" s="8" t="inlineStr">
        <is>
          <t>mq</t>
        </is>
      </c>
      <c r="D13" s="8" t="n">
        <v>34</v>
      </c>
      <c r="E13" s="8" t="n">
        <v>0</v>
      </c>
      <c r="F13" s="9" t="n">
        <v>12</v>
      </c>
      <c r="G13" s="10" t="n"/>
      <c r="H13" s="11">
        <f>IF(OR(D13="",G13=""),"",D13*G13)</f>
        <v/>
      </c>
      <c r="I13" s="8" t="n"/>
    </row>
    <row r="14">
      <c r="A14" s="8" t="inlineStr">
        <is>
          <t>Demolizione tramezza in forati</t>
        </is>
      </c>
      <c r="B14" s="8" t="inlineStr">
        <is>
          <t>smaltimento</t>
        </is>
      </c>
      <c r="C14" s="8" t="inlineStr">
        <is>
          <t>mq</t>
        </is>
      </c>
      <c r="D14" s="8" t="n">
        <v>9</v>
      </c>
      <c r="E14" s="8" t="n">
        <v>0</v>
      </c>
      <c r="F14" s="9" t="n">
        <v>16</v>
      </c>
      <c r="G14" s="10" t="n"/>
      <c r="H14" s="11">
        <f>IF(OR(D14="",G14=""),"",D14*G14)</f>
        <v/>
      </c>
      <c r="I14" s="8" t="n"/>
    </row>
    <row r="15">
      <c r="G15" s="3" t="inlineStr">
        <is>
          <t>Totale demolizioni e rimozioni</t>
        </is>
      </c>
      <c r="H15" s="12">
        <f>SUM(H12:H14)</f>
        <v/>
      </c>
    </row>
    <row r="17">
      <c r="A17" s="6" t="inlineStr">
        <is>
          <t>OPERE MURARIE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8" t="inlineStr">
        <is>
          <t>Tramezza in forati da 8 cm, malta compresa</t>
        </is>
      </c>
      <c r="B18" s="8" t="inlineStr">
        <is>
          <t>intonaco</t>
        </is>
      </c>
      <c r="C18" s="8" t="inlineStr">
        <is>
          <t>mq</t>
        </is>
      </c>
      <c r="D18" s="8" t="n">
        <v>12</v>
      </c>
      <c r="E18" s="8" t="n">
        <v>5</v>
      </c>
      <c r="F18" s="9" t="n">
        <v>42</v>
      </c>
      <c r="G18" s="10" t="n"/>
      <c r="H18" s="11">
        <f>IF(OR(D18="",G18=""),"",D18*G18)</f>
        <v/>
      </c>
      <c r="I18" s="8" t="n"/>
    </row>
    <row r="19">
      <c r="A19" s="8" t="inlineStr">
        <is>
          <t>Apertura con architrave in c.a.</t>
        </is>
      </c>
      <c r="B19" s="8" t="inlineStr"/>
      <c r="C19" s="8" t="inlineStr">
        <is>
          <t>cad</t>
        </is>
      </c>
      <c r="D19" s="8" t="n">
        <v>1</v>
      </c>
      <c r="E19" s="8" t="n">
        <v>0</v>
      </c>
      <c r="F19" s="9" t="n">
        <v>340</v>
      </c>
      <c r="G19" s="10" t="n"/>
      <c r="H19" s="11">
        <f>IF(OR(D19="",G19=""),"",D19*G19)</f>
        <v/>
      </c>
      <c r="I19" s="8" t="n"/>
    </row>
    <row r="20">
      <c r="A20" s="8" t="inlineStr">
        <is>
          <t>Assistenze murarie agli impianti (tracce e chiusure)</t>
        </is>
      </c>
      <c r="B20" s="8" t="inlineStr"/>
      <c r="C20" s="8" t="inlineStr">
        <is>
          <t>corpo</t>
        </is>
      </c>
      <c r="D20" s="8" t="n">
        <v>1</v>
      </c>
      <c r="E20" s="8" t="n">
        <v>0</v>
      </c>
      <c r="F20" s="9" t="n">
        <v>780</v>
      </c>
      <c r="G20" s="10" t="n"/>
      <c r="H20" s="11">
        <f>IF(OR(D20="",G20=""),"",D20*G20)</f>
        <v/>
      </c>
      <c r="I20" s="8" t="n"/>
    </row>
    <row r="21">
      <c r="G21" s="3" t="inlineStr">
        <is>
          <t>Totale opere murarie</t>
        </is>
      </c>
      <c r="H21" s="12">
        <f>SUM(H18:H20)</f>
        <v/>
      </c>
    </row>
    <row r="23">
      <c r="A23" s="6" t="inlineStr">
        <is>
          <t>INTONACI E MASSETTI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8" t="inlineStr">
        <is>
          <t>Intonaco civile su parete interna</t>
        </is>
      </c>
      <c r="B24" s="8" t="inlineStr"/>
      <c r="C24" s="8" t="inlineStr">
        <is>
          <t>mq</t>
        </is>
      </c>
      <c r="D24" s="8" t="n">
        <v>96</v>
      </c>
      <c r="E24" s="8" t="n">
        <v>8</v>
      </c>
      <c r="F24" s="9" t="n">
        <v>26</v>
      </c>
      <c r="G24" s="10" t="n"/>
      <c r="H24" s="11">
        <f>IF(OR(D24="",G24=""),"",D24*G24)</f>
        <v/>
      </c>
      <c r="I24" s="8" t="n"/>
    </row>
    <row r="25">
      <c r="A25" s="8" t="inlineStr">
        <is>
          <t>Massetto alleggerito sp. 7 cm</t>
        </is>
      </c>
      <c r="B25" s="8" t="inlineStr"/>
      <c r="C25" s="8" t="inlineStr">
        <is>
          <t>mq</t>
        </is>
      </c>
      <c r="D25" s="8" t="n">
        <v>36</v>
      </c>
      <c r="E25" s="8" t="n">
        <v>5</v>
      </c>
      <c r="F25" s="9" t="n">
        <v>22</v>
      </c>
      <c r="G25" s="10" t="n"/>
      <c r="H25" s="11">
        <f>IF(OR(D25="",G25=""),"",D25*G25)</f>
        <v/>
      </c>
      <c r="I25" s="8" t="n"/>
    </row>
    <row r="26">
      <c r="G26" s="3" t="inlineStr">
        <is>
          <t>Totale intonaci e massetti</t>
        </is>
      </c>
      <c r="H26" s="12">
        <f>SUM(H24:H25)</f>
        <v/>
      </c>
    </row>
    <row r="28">
      <c r="A28" s="6" t="inlineStr">
        <is>
          <t>PAVIMENTI E RIVESTIMENTI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</row>
    <row r="29">
      <c r="A29" s="8" t="inlineStr">
        <is>
          <t>Posa gres 60x60, colla compresa</t>
        </is>
      </c>
      <c r="B29" s="8" t="inlineStr">
        <is>
          <t>fornitura piastrelle</t>
        </is>
      </c>
      <c r="C29" s="8" t="inlineStr">
        <is>
          <t>mq</t>
        </is>
      </c>
      <c r="D29" s="8" t="n">
        <v>36</v>
      </c>
      <c r="E29" s="8" t="n">
        <v>10</v>
      </c>
      <c r="F29" s="9" t="n">
        <v>32</v>
      </c>
      <c r="G29" s="10" t="n"/>
      <c r="H29" s="11">
        <f>IF(OR(D29="",G29=""),"",D29*G29)</f>
        <v/>
      </c>
      <c r="I29" s="8" t="n"/>
    </row>
    <row r="30">
      <c r="A30" s="8" t="inlineStr">
        <is>
          <t>Posa rivestimento bagno 30x60</t>
        </is>
      </c>
      <c r="B30" s="8" t="inlineStr">
        <is>
          <t>fornitura piastrelle</t>
        </is>
      </c>
      <c r="C30" s="8" t="inlineStr">
        <is>
          <t>mq</t>
        </is>
      </c>
      <c r="D30" s="8" t="n">
        <v>34</v>
      </c>
      <c r="E30" s="8" t="n">
        <v>12</v>
      </c>
      <c r="F30" s="9" t="n">
        <v>36</v>
      </c>
      <c r="G30" s="10" t="n"/>
      <c r="H30" s="11">
        <f>IF(OR(D30="",G30=""),"",D30*G30)</f>
        <v/>
      </c>
      <c r="I30" s="8" t="n"/>
    </row>
    <row r="31">
      <c r="A31" s="8" t="inlineStr">
        <is>
          <t>Posa battiscopa</t>
        </is>
      </c>
      <c r="B31" s="8" t="inlineStr">
        <is>
          <t>fornitura</t>
        </is>
      </c>
      <c r="C31" s="8" t="inlineStr">
        <is>
          <t>ml</t>
        </is>
      </c>
      <c r="D31" s="8" t="n">
        <v>42</v>
      </c>
      <c r="E31" s="8" t="n">
        <v>8</v>
      </c>
      <c r="F31" s="9" t="n">
        <v>9</v>
      </c>
      <c r="G31" s="10" t="n"/>
      <c r="H31" s="11">
        <f>IF(OR(D31="",G31=""),"",D31*G31)</f>
        <v/>
      </c>
      <c r="I31" s="8" t="n"/>
    </row>
    <row r="32">
      <c r="G32" s="3" t="inlineStr">
        <is>
          <t>Totale pavimenti e rivestimenti</t>
        </is>
      </c>
      <c r="H32" s="12">
        <f>SUM(H29:H31)</f>
        <v/>
      </c>
    </row>
    <row r="34">
      <c r="A34" s="3" t="inlineStr">
        <is>
          <t>VOCI CHE SI DIMENTICANO SEMPRE</t>
        </is>
      </c>
    </row>
    <row r="35">
      <c r="A35" s="5" t="inlineStr">
        <is>
          <t>Descrizione</t>
        </is>
      </c>
      <c r="B35" s="5" t="inlineStr"/>
      <c r="C35" s="5" t="inlineStr">
        <is>
          <t>U.M.</t>
        </is>
      </c>
      <c r="D35" s="5" t="inlineStr">
        <is>
          <t>Quantita'</t>
        </is>
      </c>
      <c r="E35" s="5" t="inlineStr"/>
      <c r="F35" s="5" t="inlineStr"/>
      <c r="G35" s="5" t="inlineStr">
        <is>
          <t>Prezzo unitario</t>
        </is>
      </c>
      <c r="H35" s="5" t="inlineStr">
        <is>
          <t>Importo</t>
        </is>
      </c>
      <c r="I35" s="5" t="inlineStr">
        <is>
          <t>Note</t>
        </is>
      </c>
    </row>
    <row r="36">
      <c r="A36" s="8" t="inlineStr">
        <is>
          <t>Carico, trasporto e conferimento macerie a impianto autorizzato</t>
        </is>
      </c>
      <c r="B36" s="8" t="n"/>
      <c r="C36" s="8" t="inlineStr">
        <is>
          <t>mc</t>
        </is>
      </c>
      <c r="D36" s="8" t="n">
        <v>14</v>
      </c>
      <c r="E36" s="8" t="n"/>
      <c r="F36" s="8" t="n"/>
      <c r="G36" s="10" t="n">
        <v>48</v>
      </c>
      <c r="H36" s="11">
        <f>IF(OR(D36="",G36=""),"",D36*G36)</f>
        <v/>
      </c>
      <c r="I36" s="8" t="n"/>
    </row>
    <row r="37">
      <c r="A37" s="8" t="inlineStr">
        <is>
          <t>Nolo ponteggio, montaggio e smontaggio, 60 giorni compresi</t>
        </is>
      </c>
      <c r="B37" s="8" t="n"/>
      <c r="C37" s="8" t="inlineStr">
        <is>
          <t>corpo</t>
        </is>
      </c>
      <c r="D37" s="8" t="n">
        <v>1</v>
      </c>
      <c r="E37" s="8" t="n"/>
      <c r="F37" s="8" t="n"/>
      <c r="G37" s="10" t="n">
        <v>2200</v>
      </c>
      <c r="H37" s="11">
        <f>IF(OR(D37="",G37=""),"",D37*G37)</f>
        <v/>
      </c>
      <c r="I37" s="8" t="n"/>
    </row>
    <row r="38">
      <c r="A38" s="8" t="inlineStr">
        <is>
          <t>Pulizia finale del cantiere</t>
        </is>
      </c>
      <c r="B38" s="8" t="n"/>
      <c r="C38" s="8" t="inlineStr">
        <is>
          <t>corpo</t>
        </is>
      </c>
      <c r="D38" s="8" t="n">
        <v>1</v>
      </c>
      <c r="E38" s="8" t="n"/>
      <c r="F38" s="8" t="n"/>
      <c r="G38" s="10" t="n">
        <v>260</v>
      </c>
      <c r="H38" s="11">
        <f>IF(OR(D38="",G38=""),"",D38*G38)</f>
        <v/>
      </c>
      <c r="I38" s="8" t="n"/>
    </row>
    <row r="39">
      <c r="G39" s="3" t="inlineStr">
        <is>
          <t>Totale voci accessorie</t>
        </is>
      </c>
      <c r="H39" s="12">
        <f>SUM(H36:H38)</f>
        <v/>
      </c>
    </row>
    <row r="41">
      <c r="G41" s="3" t="inlineStr">
        <is>
          <t>Imponibile</t>
        </is>
      </c>
      <c r="H41" s="12">
        <f>H15+H21+H26+H32+H39</f>
        <v/>
      </c>
    </row>
    <row r="42">
      <c r="F42" s="13" t="n">
        <v>0.1</v>
      </c>
      <c r="G42" s="14" t="inlineStr">
        <is>
          <t>IVA (10% in casa di un privato, 22% altrove)</t>
        </is>
      </c>
    </row>
    <row r="43">
      <c r="G43" s="3" t="inlineStr">
        <is>
          <t>Importo IVA</t>
        </is>
      </c>
      <c r="H43" s="12">
        <f>H41*F42</f>
        <v/>
      </c>
    </row>
    <row r="44">
      <c r="G44" s="3" t="inlineStr">
        <is>
          <t>TOTALE</t>
        </is>
      </c>
      <c r="H44" s="12">
        <f>H41+H43</f>
        <v/>
      </c>
    </row>
    <row r="46">
      <c r="A46" s="3" t="inlineStr">
        <is>
          <t>Condizioni ed esclusioni</t>
        </is>
      </c>
    </row>
    <row r="47" ht="24" customHeight="1">
      <c r="A47" s="15" t="inlineStr">
        <is>
          <t>Esclusi: opere da elettricista, idraulico e serramentista se non indicate; fornitura di piastrelle, sanitari e rubinetterie scelti dal committente.</t>
        </is>
      </c>
    </row>
    <row r="48" ht="24" customHeight="1">
      <c r="A48" s="15" t="inlineStr">
        <is>
          <t>Esclusi i ripristini di parti scoperte durante la demolizione (impianti fuori norma, solai ammalorati, umidita'), quotati a parte quando emergono.</t>
        </is>
      </c>
    </row>
    <row r="49" ht="24" customHeight="1">
      <c r="A49" s="15" t="inlineStr">
        <is>
          <t>Il nolo del ponteggio comprende il periodo indicato; oltre, si applica il canone settimanale concordato.</t>
        </is>
      </c>
    </row>
    <row r="50" ht="24" customHeight="1">
      <c r="A50" s="15" t="inlineStr">
        <is>
          <t>Ogni lavorazione richiesta in corso d'opera si concorda per iscritto, con prezzo, prima di eseguirla (art. 1659 c.c.).</t>
        </is>
      </c>
    </row>
    <row r="51" ht="24" customHeight="1">
      <c r="A51" s="15" t="inlineStr">
        <is>
          <t>Lo smaltimento avviene con formulario di identificazione verso impianto autorizzato; macerie miste costano piu' di quelle selezionate.</t>
        </is>
      </c>
    </row>
    <row r="52" ht="24" customHeight="1">
      <c r="A52" s="15" t="inlineStr">
        <is>
          <t>Se il committente e' un consumatore e firma fuori dai locali dell'impresa, ha 14 giorni di recesso (Codice del consumo).</t>
        </is>
      </c>
    </row>
    <row r="53" ht="24" customHeight="1">
      <c r="A53" s="15" t="inlineStr">
        <is>
          <t>Acconto del 30% all'accettazione, stati di avanzamento mensili, saldo alla verifica e accettazione dell'opera.</t>
        </is>
      </c>
    </row>
    <row r="55">
      <c r="A55" s="3" t="inlineStr">
        <is>
          <t>Firma dell'impresa</t>
        </is>
      </c>
      <c r="B55" s="4" t="n"/>
      <c r="D55" s="3" t="inlineStr">
        <is>
          <t>Per accettazione (committente, data)</t>
        </is>
      </c>
      <c r="E55" s="4" t="n"/>
    </row>
  </sheetData>
  <mergeCells count="14">
    <mergeCell ref="A52:I52"/>
    <mergeCell ref="B55:C55"/>
    <mergeCell ref="A49:I49"/>
    <mergeCell ref="A51:I51"/>
    <mergeCell ref="A47:I47"/>
    <mergeCell ref="E55:F55"/>
    <mergeCell ref="C8:I8"/>
    <mergeCell ref="C4:I4"/>
    <mergeCell ref="C6:I6"/>
    <mergeCell ref="C7:I7"/>
    <mergeCell ref="A53:I53"/>
    <mergeCell ref="A50:I50"/>
    <mergeCell ref="A48:I48"/>
    <mergeCell ref="C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2026-09-20T14:03:56Z</dcterms:created>
  <dcterms:modified xmlns:dcterms="http://purl.org/dc/terms/" xmlns:xsi="http://www.w3.org/2001/XMLSchema-instance" xsi:type="dcterms:W3CDTF">2026-09-20T14:03:56Z</dcterms:modified>
</cp:coreProperties>
</file>