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untiv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b val="1"/>
      <color rgb="00100F0D"/>
      <sz val="10"/>
    </font>
    <font>
      <name val="Arial"/>
      <sz val="10"/>
    </font>
    <font>
      <name val="Arial"/>
      <i val="1"/>
      <color rgb="006F6961"/>
      <sz val="9"/>
    </font>
  </fonts>
  <fills count="4">
    <fill>
      <patternFill/>
    </fill>
    <fill>
      <patternFill patternType="gray125"/>
    </fill>
    <fill>
      <patternFill patternType="solid">
        <fgColor rgb="00FBEEC4"/>
      </patternFill>
    </fill>
    <fill>
      <patternFill patternType="solid">
        <fgColor rgb="00EFEBE3"/>
      </patternFill>
    </fill>
  </fills>
  <borders count="2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164" fontId="5" fillId="0" borderId="1" pivotButton="0" quotePrefix="0" xfId="0"/>
    <xf numFmtId="164" fontId="5" fillId="3" borderId="1" pivotButton="0" quotePrefix="0" xfId="0"/>
    <xf numFmtId="0" fontId="5" fillId="0" borderId="0" pivotButton="0" quotePrefix="0" xfId="0"/>
    <xf numFmtId="164" fontId="0" fillId="3" borderId="1" pivotButton="0" quotePrefix="0" xfId="0"/>
    <xf numFmtId="164" fontId="3" fillId="3" borderId="0" pivotButton="0" quotePrefix="0" xfId="0"/>
    <xf numFmtId="165" fontId="3" fillId="3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6" customWidth="1" min="4" max="4"/>
    <col width="14" customWidth="1" min="5" max="5"/>
    <col width="14" customWidth="1" min="6" max="6"/>
    <col width="14" customWidth="1" min="7" max="7"/>
    <col width="30" customWidth="1" min="8" max="8"/>
  </cols>
  <sheetData>
    <row r="1">
      <c r="A1" s="1" t="inlineStr">
        <is>
          <t>Consuntivo lavori: previsto contro speso</t>
        </is>
      </c>
    </row>
    <row r="2">
      <c r="A2" s="2" t="inlineStr">
        <is>
          <t>Modello gratuito di taskiro.it. Le celle grigie sono formule. Il consuntivo mostra il COSTO; il prezzo concordato è un'altra cosa.</t>
        </is>
      </c>
    </row>
    <row r="4">
      <c r="A4" s="3" t="inlineStr">
        <is>
          <t>Lavoro</t>
        </is>
      </c>
      <c r="B4" s="4" t="inlineStr"/>
    </row>
    <row r="5">
      <c r="A5" s="3" t="inlineStr">
        <is>
          <t>Cliente</t>
        </is>
      </c>
      <c r="B5" s="4" t="inlineStr"/>
    </row>
    <row r="6">
      <c r="A6" s="3" t="inlineStr">
        <is>
          <t>Prezzo concordato (netto IVA)</t>
        </is>
      </c>
      <c r="B6" s="5" t="n">
        <v>0</v>
      </c>
    </row>
    <row r="7">
      <c r="A7" s="3" t="inlineStr">
        <is>
          <t>Data del consuntivo</t>
        </is>
      </c>
      <c r="B7" s="4" t="inlineStr"/>
    </row>
    <row r="9">
      <c r="A9" s="3" t="inlineStr">
        <is>
          <t>Manodopera</t>
        </is>
      </c>
    </row>
    <row r="10">
      <c r="A10" s="6" t="inlineStr">
        <is>
          <t>Persona</t>
        </is>
      </c>
      <c r="B10" s="6" t="inlineStr">
        <is>
          <t>Ore previste</t>
        </is>
      </c>
      <c r="C10" s="6" t="inlineStr">
        <is>
          <t>Ore registrate</t>
        </is>
      </c>
      <c r="D10" s="6" t="inlineStr">
        <is>
          <t>Costo orario vero</t>
        </is>
      </c>
      <c r="E10" s="6" t="inlineStr">
        <is>
          <t>Costo previsto</t>
        </is>
      </c>
      <c r="F10" s="6" t="inlineStr">
        <is>
          <t>Costo effettivo</t>
        </is>
      </c>
      <c r="G10" s="6" t="inlineStr">
        <is>
          <t>Differenza</t>
        </is>
      </c>
      <c r="H10" s="6" t="inlineStr">
        <is>
          <t>Note</t>
        </is>
      </c>
    </row>
    <row r="11">
      <c r="A11" s="7" t="n"/>
      <c r="B11" s="7" t="n"/>
      <c r="C11" s="7" t="n"/>
      <c r="D11" s="8" t="n"/>
      <c r="E11" s="9">
        <f>IF(B11="","",B11*D11)</f>
        <v/>
      </c>
      <c r="F11" s="9">
        <f>IF(C11="","",C11*D11)</f>
        <v/>
      </c>
      <c r="G11" s="9">
        <f>IF(OR(E11="",F11=""),"",F11-E11)</f>
        <v/>
      </c>
      <c r="H11" s="7" t="n"/>
    </row>
    <row r="12">
      <c r="A12" s="7" t="n"/>
      <c r="B12" s="7" t="n"/>
      <c r="C12" s="7" t="n"/>
      <c r="D12" s="8" t="n"/>
      <c r="E12" s="9">
        <f>IF(B12="","",B12*D12)</f>
        <v/>
      </c>
      <c r="F12" s="9">
        <f>IF(C12="","",C12*D12)</f>
        <v/>
      </c>
      <c r="G12" s="9">
        <f>IF(OR(E12="",F12=""),"",F12-E12)</f>
        <v/>
      </c>
      <c r="H12" s="7" t="n"/>
    </row>
    <row r="13">
      <c r="A13" s="7" t="n"/>
      <c r="B13" s="7" t="n"/>
      <c r="C13" s="7" t="n"/>
      <c r="D13" s="8" t="n"/>
      <c r="E13" s="9">
        <f>IF(B13="","",B13*D13)</f>
        <v/>
      </c>
      <c r="F13" s="9">
        <f>IF(C13="","",C13*D13)</f>
        <v/>
      </c>
      <c r="G13" s="9">
        <f>IF(OR(E13="",F13=""),"",F13-E13)</f>
        <v/>
      </c>
      <c r="H13" s="7" t="n"/>
    </row>
    <row r="14">
      <c r="A14" s="7" t="n"/>
      <c r="B14" s="7" t="n"/>
      <c r="C14" s="7" t="n"/>
      <c r="D14" s="8" t="n"/>
      <c r="E14" s="9">
        <f>IF(B14="","",B14*D14)</f>
        <v/>
      </c>
      <c r="F14" s="9">
        <f>IF(C14="","",C14*D14)</f>
        <v/>
      </c>
      <c r="G14" s="9">
        <f>IF(OR(E14="",F14=""),"",F14-E14)</f>
        <v/>
      </c>
      <c r="H14" s="7" t="n"/>
    </row>
    <row r="15">
      <c r="A15" s="7" t="n"/>
      <c r="B15" s="7" t="n"/>
      <c r="C15" s="7" t="n"/>
      <c r="D15" s="8" t="n"/>
      <c r="E15" s="9">
        <f>IF(B15="","",B15*D15)</f>
        <v/>
      </c>
      <c r="F15" s="9">
        <f>IF(C15="","",C15*D15)</f>
        <v/>
      </c>
      <c r="G15" s="9">
        <f>IF(OR(E15="",F15=""),"",F15-E15)</f>
        <v/>
      </c>
      <c r="H15" s="7" t="n"/>
    </row>
    <row r="16">
      <c r="A16" s="7" t="n"/>
      <c r="B16" s="7" t="n"/>
      <c r="C16" s="7" t="n"/>
      <c r="D16" s="8" t="n"/>
      <c r="E16" s="9">
        <f>IF(B16="","",B16*D16)</f>
        <v/>
      </c>
      <c r="F16" s="9">
        <f>IF(C16="","",C16*D16)</f>
        <v/>
      </c>
      <c r="G16" s="9">
        <f>IF(OR(E16="",F16=""),"",F16-E16)</f>
        <v/>
      </c>
      <c r="H16" s="7" t="n"/>
    </row>
    <row r="18">
      <c r="A18" s="3" t="inlineStr">
        <is>
          <t>Materiali</t>
        </is>
      </c>
    </row>
    <row r="19">
      <c r="A19" s="6" t="inlineStr">
        <is>
          <t>Voce</t>
        </is>
      </c>
      <c r="B19" s="6" t="inlineStr">
        <is>
          <t>Previsto</t>
        </is>
      </c>
      <c r="C19" s="6" t="inlineStr">
        <is>
          <t>Speso</t>
        </is>
      </c>
      <c r="D19" s="6" t="inlineStr">
        <is>
          <t>Differenza</t>
        </is>
      </c>
      <c r="E19" s="6" t="inlineStr">
        <is>
          <t>Note (bolla, fornitore, «da confermare»)</t>
        </is>
      </c>
    </row>
    <row r="20">
      <c r="A20" s="7" t="n"/>
      <c r="B20" s="8" t="n"/>
      <c r="C20" s="8" t="n"/>
      <c r="D20" s="9">
        <f>IF(OR(B20="",C20=""),"",C20-B20)</f>
        <v/>
      </c>
      <c r="E20" s="7" t="n"/>
    </row>
    <row r="21">
      <c r="A21" s="7" t="n"/>
      <c r="B21" s="8" t="n"/>
      <c r="C21" s="8" t="n"/>
      <c r="D21" s="9">
        <f>IF(OR(B21="",C21=""),"",C21-B21)</f>
        <v/>
      </c>
      <c r="E21" s="7" t="n"/>
    </row>
    <row r="22">
      <c r="A22" s="7" t="n"/>
      <c r="B22" s="8" t="n"/>
      <c r="C22" s="8" t="n"/>
      <c r="D22" s="9">
        <f>IF(OR(B22="",C22=""),"",C22-B22)</f>
        <v/>
      </c>
      <c r="E22" s="7" t="n"/>
    </row>
    <row r="23">
      <c r="A23" s="7" t="n"/>
      <c r="B23" s="8" t="n"/>
      <c r="C23" s="8" t="n"/>
      <c r="D23" s="9">
        <f>IF(OR(B23="",C23=""),"",C23-B23)</f>
        <v/>
      </c>
      <c r="E23" s="7" t="n"/>
    </row>
    <row r="24">
      <c r="A24" s="7" t="n"/>
      <c r="B24" s="8" t="n"/>
      <c r="C24" s="8" t="n"/>
      <c r="D24" s="9">
        <f>IF(OR(B24="",C24=""),"",C24-B24)</f>
        <v/>
      </c>
      <c r="E24" s="7" t="n"/>
    </row>
    <row r="25">
      <c r="A25" s="7" t="n"/>
      <c r="B25" s="8" t="n"/>
      <c r="C25" s="8" t="n"/>
      <c r="D25" s="9">
        <f>IF(OR(B25="",C25=""),"",C25-B25)</f>
        <v/>
      </c>
      <c r="E25" s="7" t="n"/>
    </row>
    <row r="26">
      <c r="A26" s="7" t="n"/>
      <c r="B26" s="8" t="n"/>
      <c r="C26" s="8" t="n"/>
      <c r="D26" s="9">
        <f>IF(OR(B26="",C26=""),"",C26-B26)</f>
        <v/>
      </c>
      <c r="E26" s="7" t="n"/>
    </row>
    <row r="27">
      <c r="A27" s="7" t="n"/>
      <c r="B27" s="8" t="n"/>
      <c r="C27" s="8" t="n"/>
      <c r="D27" s="9">
        <f>IF(OR(B27="",C27=""),"",C27-B27)</f>
        <v/>
      </c>
      <c r="E27" s="7" t="n"/>
    </row>
    <row r="29">
      <c r="A29" s="3" t="inlineStr">
        <is>
          <t>Mezzi e noli</t>
        </is>
      </c>
    </row>
    <row r="30">
      <c r="A30" s="6" t="inlineStr">
        <is>
          <t>Voce</t>
        </is>
      </c>
      <c r="B30" s="6" t="inlineStr">
        <is>
          <t>Previsto</t>
        </is>
      </c>
      <c r="C30" s="6" t="inlineStr">
        <is>
          <t>Speso</t>
        </is>
      </c>
      <c r="D30" s="6" t="inlineStr">
        <is>
          <t>Differenza</t>
        </is>
      </c>
      <c r="E30" s="6" t="inlineStr">
        <is>
          <t>Note (bolla, fornitore, «da confermare»)</t>
        </is>
      </c>
    </row>
    <row r="31">
      <c r="A31" s="7" t="n"/>
      <c r="B31" s="8" t="n"/>
      <c r="C31" s="8" t="n"/>
      <c r="D31" s="9">
        <f>IF(OR(B31="",C31=""),"",C31-B31)</f>
        <v/>
      </c>
      <c r="E31" s="7" t="n"/>
    </row>
    <row r="32">
      <c r="A32" s="7" t="n"/>
      <c r="B32" s="8" t="n"/>
      <c r="C32" s="8" t="n"/>
      <c r="D32" s="9">
        <f>IF(OR(B32="",C32=""),"",C32-B32)</f>
        <v/>
      </c>
      <c r="E32" s="7" t="n"/>
    </row>
    <row r="33">
      <c r="A33" s="7" t="n"/>
      <c r="B33" s="8" t="n"/>
      <c r="C33" s="8" t="n"/>
      <c r="D33" s="9">
        <f>IF(OR(B33="",C33=""),"",C33-B33)</f>
        <v/>
      </c>
      <c r="E33" s="7" t="n"/>
    </row>
    <row r="34">
      <c r="A34" s="7" t="n"/>
      <c r="B34" s="8" t="n"/>
      <c r="C34" s="8" t="n"/>
      <c r="D34" s="9">
        <f>IF(OR(B34="",C34=""),"",C34-B34)</f>
        <v/>
      </c>
      <c r="E34" s="7" t="n"/>
    </row>
    <row r="36">
      <c r="A36" s="3" t="inlineStr">
        <is>
          <t>Subappalti e prestazioni esterne</t>
        </is>
      </c>
    </row>
    <row r="37">
      <c r="A37" s="6" t="inlineStr">
        <is>
          <t>Voce</t>
        </is>
      </c>
      <c r="B37" s="6" t="inlineStr">
        <is>
          <t>Previsto</t>
        </is>
      </c>
      <c r="C37" s="6" t="inlineStr">
        <is>
          <t>Speso</t>
        </is>
      </c>
      <c r="D37" s="6" t="inlineStr">
        <is>
          <t>Differenza</t>
        </is>
      </c>
      <c r="E37" s="6" t="inlineStr">
        <is>
          <t>Note (bolla, fornitore, «da confermare»)</t>
        </is>
      </c>
    </row>
    <row r="38">
      <c r="A38" s="7" t="n"/>
      <c r="B38" s="8" t="n"/>
      <c r="C38" s="8" t="n"/>
      <c r="D38" s="9">
        <f>IF(OR(B38="",C38=""),"",C38-B38)</f>
        <v/>
      </c>
      <c r="E38" s="7" t="n"/>
    </row>
    <row r="39">
      <c r="A39" s="7" t="n"/>
      <c r="B39" s="8" t="n"/>
      <c r="C39" s="8" t="n"/>
      <c r="D39" s="9">
        <f>IF(OR(B39="",C39=""),"",C39-B39)</f>
        <v/>
      </c>
      <c r="E39" s="7" t="n"/>
    </row>
    <row r="40">
      <c r="A40" s="7" t="n"/>
      <c r="B40" s="8" t="n"/>
      <c r="C40" s="8" t="n"/>
      <c r="D40" s="9">
        <f>IF(OR(B40="",C40=""),"",C40-B40)</f>
        <v/>
      </c>
      <c r="E40" s="7" t="n"/>
    </row>
    <row r="42">
      <c r="A42" s="3" t="inlineStr">
        <is>
          <t>Altro (smaltimento, pratiche, spese)</t>
        </is>
      </c>
    </row>
    <row r="43">
      <c r="A43" s="6" t="inlineStr">
        <is>
          <t>Voce</t>
        </is>
      </c>
      <c r="B43" s="6" t="inlineStr">
        <is>
          <t>Previsto</t>
        </is>
      </c>
      <c r="C43" s="6" t="inlineStr">
        <is>
          <t>Speso</t>
        </is>
      </c>
      <c r="D43" s="6" t="inlineStr">
        <is>
          <t>Differenza</t>
        </is>
      </c>
      <c r="E43" s="6" t="inlineStr">
        <is>
          <t>Note (bolla, fornitore, «da confermare»)</t>
        </is>
      </c>
    </row>
    <row r="44">
      <c r="A44" s="7" t="n"/>
      <c r="B44" s="8" t="n"/>
      <c r="C44" s="8" t="n"/>
      <c r="D44" s="9">
        <f>IF(OR(B44="",C44=""),"",C44-B44)</f>
        <v/>
      </c>
      <c r="E44" s="7" t="n"/>
    </row>
    <row r="45">
      <c r="A45" s="7" t="n"/>
      <c r="B45" s="8" t="n"/>
      <c r="C45" s="8" t="n"/>
      <c r="D45" s="9">
        <f>IF(OR(B45="",C45=""),"",C45-B45)</f>
        <v/>
      </c>
      <c r="E45" s="7" t="n"/>
    </row>
    <row r="46">
      <c r="A46" s="7" t="n"/>
      <c r="B46" s="8" t="n"/>
      <c r="C46" s="8" t="n"/>
      <c r="D46" s="9">
        <f>IF(OR(B46="",C46=""),"",C46-B46)</f>
        <v/>
      </c>
      <c r="E46" s="7" t="n"/>
    </row>
    <row r="48">
      <c r="A48" s="3" t="inlineStr">
        <is>
          <t>Riepilogo</t>
        </is>
      </c>
    </row>
    <row r="49">
      <c r="A49" s="6" t="inlineStr"/>
      <c r="B49" s="6" t="inlineStr">
        <is>
          <t>Previsto</t>
        </is>
      </c>
      <c r="C49" s="6" t="inlineStr">
        <is>
          <t>Effettivo</t>
        </is>
      </c>
      <c r="D49" s="6" t="inlineStr">
        <is>
          <t>Differenza</t>
        </is>
      </c>
      <c r="E49" s="6" t="inlineStr"/>
    </row>
    <row r="50">
      <c r="A50" s="10" t="inlineStr">
        <is>
          <t>Manodopera</t>
        </is>
      </c>
      <c r="B50" s="11">
        <f>SUM(E11:E16)</f>
        <v/>
      </c>
      <c r="C50" s="11">
        <f>SUM(F11:F16)</f>
        <v/>
      </c>
      <c r="D50" s="11">
        <f>C50-B50</f>
        <v/>
      </c>
    </row>
    <row r="51">
      <c r="A51" s="10" t="inlineStr">
        <is>
          <t>Materiali</t>
        </is>
      </c>
      <c r="B51" s="11">
        <f>SUM(B20:B27)</f>
        <v/>
      </c>
      <c r="C51" s="11">
        <f>SUM(C20:C27)</f>
        <v/>
      </c>
      <c r="D51" s="11">
        <f>C51-B51</f>
        <v/>
      </c>
    </row>
    <row r="52">
      <c r="A52" s="10" t="inlineStr">
        <is>
          <t>Mezzi e noli</t>
        </is>
      </c>
      <c r="B52" s="11">
        <f>SUM(B31:B34)</f>
        <v/>
      </c>
      <c r="C52" s="11">
        <f>SUM(C31:C34)</f>
        <v/>
      </c>
      <c r="D52" s="11">
        <f>C52-B52</f>
        <v/>
      </c>
    </row>
    <row r="53">
      <c r="A53" s="10" t="inlineStr">
        <is>
          <t>Subappalti</t>
        </is>
      </c>
      <c r="B53" s="11">
        <f>SUM(B38:B40)</f>
        <v/>
      </c>
      <c r="C53" s="11">
        <f>SUM(C38:C40)</f>
        <v/>
      </c>
      <c r="D53" s="11">
        <f>C53-B53</f>
        <v/>
      </c>
    </row>
    <row r="54">
      <c r="A54" s="10" t="inlineStr">
        <is>
          <t>Altro</t>
        </is>
      </c>
      <c r="B54" s="11">
        <f>SUM(B44:B46)</f>
        <v/>
      </c>
      <c r="C54" s="11">
        <f>SUM(C44:C46)</f>
        <v/>
      </c>
      <c r="D54" s="11">
        <f>C54-B54</f>
        <v/>
      </c>
    </row>
    <row r="55">
      <c r="A55" s="3" t="inlineStr">
        <is>
          <t>Costo totale</t>
        </is>
      </c>
      <c r="B55" s="12">
        <f>SUM(B50:B54)</f>
        <v/>
      </c>
      <c r="C55" s="12">
        <f>SUM(C50:C54)</f>
        <v/>
      </c>
      <c r="D55" s="12">
        <f>C55-B55</f>
        <v/>
      </c>
    </row>
    <row r="56">
      <c r="A56" s="3" t="inlineStr">
        <is>
          <t>Margine sul prezzo concordato (€)</t>
        </is>
      </c>
      <c r="B56" s="12">
        <f>IF($B$6=0,"",$B$6-B55)</f>
        <v/>
      </c>
      <c r="C56" s="12">
        <f>IF($B$6=0,"",$B$6-C55)</f>
        <v/>
      </c>
      <c r="D56" s="12">
        <f>IF($B$6=0,"",C56-B56)</f>
        <v/>
      </c>
    </row>
    <row r="57">
      <c r="A57" s="3" t="inlineStr">
        <is>
          <t>Margine (%)</t>
        </is>
      </c>
      <c r="B57" s="13">
        <f>IF($B$6=0,"",B56/$B$6)</f>
        <v/>
      </c>
      <c r="C57" s="13">
        <f>IF($B$6=0,"",C56/$B$6)</f>
        <v/>
      </c>
      <c r="D57" s="13">
        <f>IF($B$6=0,"",C57-B57)</f>
        <v/>
      </c>
    </row>
    <row r="59">
      <c r="A59" s="14" t="inlineStr">
        <is>
          <t>Il costo orario vero comprende contributi, ferie, TFR e ore non lavorate: spesso il doppio della paga. Una riga «da confermare» vale più di un numero inventato.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2026-09-19T21:15:02Z</dcterms:created>
  <dcterms:modified xmlns:dcterms="http://purl.org/dc/terms/" xmlns:xsi="http://www.w3.org/2001/XMLSchema-instance" xsi:type="dcterms:W3CDTF">2026-09-19T21:15:02Z</dcterms:modified>
</cp:coreProperties>
</file>